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1075" windowHeight="13365" firstSheet="1" activeTab="1"/>
  </bookViews>
  <sheets>
    <sheet name="HVDB" sheetId="1" r:id="rId1"/>
    <sheet name="BreedersandDealers" sheetId="2" r:id="rId2"/>
  </sheets>
  <definedNames>
    <definedName name="_xlnm._FilterDatabase" localSheetId="1" hidden="1">'BreedersandDealers'!$A$1:$AE$597</definedName>
    <definedName name="_xlnm._FilterDatabase" localSheetId="0" hidden="1">'HVDB'!$A$1:$V$229</definedName>
    <definedName name="_xlnm.Print_Titles" localSheetId="0">'HVDB'!$A:$E,'HVDB'!$1:$1</definedName>
  </definedNames>
  <calcPr fullCalcOnLoad="1"/>
</workbook>
</file>

<file path=xl/sharedStrings.xml><?xml version="1.0" encoding="utf-8"?>
<sst xmlns="http://schemas.openxmlformats.org/spreadsheetml/2006/main" count="8068" uniqueCount="2023">
  <si>
    <t>31-A-0540</t>
  </si>
  <si>
    <t>31-A-0541</t>
  </si>
  <si>
    <t>ROMAN MILLER</t>
  </si>
  <si>
    <t>31-A-0542</t>
  </si>
  <si>
    <t>ROCK SPRINGS KENNEL LLC</t>
  </si>
  <si>
    <t>31-A-0544</t>
  </si>
  <si>
    <t>31-A-0545</t>
  </si>
  <si>
    <t>JONAS YODER</t>
  </si>
  <si>
    <t>31-A-0547</t>
  </si>
  <si>
    <t>DANIEL  MILLER</t>
  </si>
  <si>
    <t>CREEK SIDE KENNEL</t>
  </si>
  <si>
    <t>31-A-0548</t>
  </si>
  <si>
    <t>JUNIOR TROYER</t>
  </si>
  <si>
    <t>31-A-0549</t>
  </si>
  <si>
    <t>FERMAN TROYER</t>
  </si>
  <si>
    <t>31-A-0550</t>
  </si>
  <si>
    <t>ELI YODER JR</t>
  </si>
  <si>
    <t>31-A-0551</t>
  </si>
  <si>
    <t>CLARK STATION KENNELS LLC</t>
  </si>
  <si>
    <t>NEW MADISON</t>
  </si>
  <si>
    <t>31-A-0552</t>
  </si>
  <si>
    <t>LEROY YODER</t>
  </si>
  <si>
    <t>MOHAWK KENNELS</t>
  </si>
  <si>
    <t>WALHONDING</t>
  </si>
  <si>
    <t>31-A-0553</t>
  </si>
  <si>
    <t>PAUL YODER</t>
  </si>
  <si>
    <t>COUNTRY ACRES PETS</t>
  </si>
  <si>
    <t>31-A-0606</t>
  </si>
  <si>
    <t>31-A-0569</t>
  </si>
  <si>
    <t>31-A-0566</t>
  </si>
  <si>
    <t>31-A-0593</t>
  </si>
  <si>
    <t>31-A-0588</t>
  </si>
  <si>
    <t>31-A-0611</t>
  </si>
  <si>
    <t>Blueberry Hill Kennel (Levi A. Hershberger Jr.)</t>
  </si>
  <si>
    <t>CB0000F9</t>
  </si>
  <si>
    <t>no one available at time of inspectipon</t>
  </si>
  <si>
    <t>CB00000SN</t>
  </si>
  <si>
    <t>901:1-6-06 ©</t>
  </si>
  <si>
    <t>CB000SJ2</t>
  </si>
  <si>
    <t>10226 Ely Road</t>
  </si>
  <si>
    <t>312 Pleasant Valley</t>
  </si>
  <si>
    <t>5590 TR 123</t>
  </si>
  <si>
    <t>8560 SR 241</t>
  </si>
  <si>
    <t>5645 TR 355</t>
  </si>
  <si>
    <t>12182 Bruce Road</t>
  </si>
  <si>
    <t>Utica</t>
  </si>
  <si>
    <t>14700 County Road N</t>
  </si>
  <si>
    <t>Wauseon</t>
  </si>
  <si>
    <t>43824-9513</t>
  </si>
  <si>
    <t>1495 Pleasant Valley Rd</t>
  </si>
  <si>
    <t>4656 T.R. 352</t>
  </si>
  <si>
    <t>11241 Center Road</t>
  </si>
  <si>
    <t>Garrettsville</t>
  </si>
  <si>
    <t>PORTAGE</t>
  </si>
  <si>
    <t>Mathena, David B</t>
  </si>
  <si>
    <t>5923 Rocmarie Avenue</t>
  </si>
  <si>
    <t>Kent</t>
  </si>
  <si>
    <t>2745 SR 668 N</t>
  </si>
  <si>
    <t>Junction City</t>
  </si>
  <si>
    <t>PERRY</t>
  </si>
  <si>
    <t>Riverbend Labradoodles LLC</t>
  </si>
  <si>
    <t>14949 CR 19</t>
  </si>
  <si>
    <t>Fayette</t>
  </si>
  <si>
    <t>Riegsecker's Kennel</t>
  </si>
  <si>
    <t>18393 - SH 2</t>
  </si>
  <si>
    <t>Pride &amp; Joy Kennels</t>
  </si>
  <si>
    <t>3425 SR 136</t>
  </si>
  <si>
    <t>Hillsboro</t>
  </si>
  <si>
    <t>HIGHLAND</t>
  </si>
  <si>
    <t>Rolling Acres Kennel</t>
  </si>
  <si>
    <t>4129 Washington Rd</t>
  </si>
  <si>
    <t>Ansonia</t>
  </si>
  <si>
    <t>Blackhawk Kennel</t>
  </si>
  <si>
    <t>4714 TR 447</t>
  </si>
  <si>
    <t>Pineview Kennel</t>
  </si>
  <si>
    <t>4291 CR 1</t>
  </si>
  <si>
    <t>Swanton</t>
  </si>
  <si>
    <t>5540 TR 355</t>
  </si>
  <si>
    <t>Kennels At Owl Creek</t>
  </si>
  <si>
    <t>19625 Rd W</t>
  </si>
  <si>
    <t>Archbold</t>
  </si>
  <si>
    <t>HENRY</t>
  </si>
  <si>
    <t>59031 Eldon Rd</t>
  </si>
  <si>
    <t>Quaker City</t>
  </si>
  <si>
    <t>GUERNSEY</t>
  </si>
  <si>
    <t>Christy's Puppies</t>
  </si>
  <si>
    <t>8622 S. Palmer Rd</t>
  </si>
  <si>
    <t>New Carlisle</t>
  </si>
  <si>
    <t>MIAMI</t>
  </si>
  <si>
    <t>Sunny Day Puppies</t>
  </si>
  <si>
    <t>3558 Patriot Road</t>
  </si>
  <si>
    <t>T-Road Pets (Adrian Burkholder)</t>
  </si>
  <si>
    <t>31-A-0474 (canceled 10/20/14; 31-A-0526)</t>
  </si>
  <si>
    <t>Miller, Albert E (Bert Miller)</t>
  </si>
  <si>
    <t>Miller, David N (Clear Springs Kennel)</t>
  </si>
  <si>
    <t>Stonehedge Kennel (Duane Troyer)</t>
  </si>
  <si>
    <t>Keim, Emanuel D (Log Home Kennel)</t>
  </si>
  <si>
    <t>Windy Hill Kennel (John Erb)</t>
  </si>
  <si>
    <t>Garber, Michael A (Country View)</t>
  </si>
  <si>
    <t>Coblentz, Nelson (Regina Coblentz)</t>
  </si>
  <si>
    <t>Schlabach Blacksmith (Neva Schlabach)</t>
  </si>
  <si>
    <t>Windy Hill Kennel (Robert Beachy)</t>
  </si>
  <si>
    <t>Rock Springs Kennel LLC</t>
  </si>
  <si>
    <t>Pleasant Pets, Yoder, Samuel E - UNLICENSED (USDA)</t>
  </si>
  <si>
    <t>Burkholder, Vernon W (Auburn Hills Kennel)</t>
  </si>
  <si>
    <t>Hidden Valley Kennel (Vernon Burkholder)</t>
  </si>
  <si>
    <t>W D Puppies (Wayne Burkholder)</t>
  </si>
  <si>
    <t>31-A-0253</t>
  </si>
  <si>
    <t>COUNTRY VIEW PETS</t>
  </si>
  <si>
    <t>PEEBLES</t>
  </si>
  <si>
    <t>31-A-0269</t>
  </si>
  <si>
    <t>LOCUST RIDGE FARM</t>
  </si>
  <si>
    <t>31-A-0390</t>
  </si>
  <si>
    <t>HENRY MAST</t>
  </si>
  <si>
    <t>31-A-0391</t>
  </si>
  <si>
    <t>ANDY YODER</t>
  </si>
  <si>
    <t>YODER BACKROAD KENNEL</t>
  </si>
  <si>
    <t>31-A-0397</t>
  </si>
  <si>
    <t>31-A-0400</t>
  </si>
  <si>
    <t>31-A-0506</t>
  </si>
  <si>
    <t>BELLE CENTER</t>
  </si>
  <si>
    <t>31-A-0507</t>
  </si>
  <si>
    <t>SAMUEL ERB</t>
  </si>
  <si>
    <t>31-A-0508</t>
  </si>
  <si>
    <t>ERVIN YODER</t>
  </si>
  <si>
    <t>STONEY WOODS KENNEL</t>
  </si>
  <si>
    <t>31-A-0509</t>
  </si>
  <si>
    <t>REUBEN MILLER</t>
  </si>
  <si>
    <t>31-A-0510</t>
  </si>
  <si>
    <t>HENRY E A YODER</t>
  </si>
  <si>
    <t>31-A-0512</t>
  </si>
  <si>
    <t>ALLEN  YODER</t>
  </si>
  <si>
    <t>MOSE YODER</t>
  </si>
  <si>
    <t>BONDING BUNDLES</t>
  </si>
  <si>
    <t>31-A-0514</t>
  </si>
  <si>
    <t>31-A-0515</t>
  </si>
  <si>
    <t>JACOB KLINE</t>
  </si>
  <si>
    <t>31-A-0517</t>
  </si>
  <si>
    <t>REDOYS KENNEL</t>
  </si>
  <si>
    <t>31-A-0519</t>
  </si>
  <si>
    <t>IVAN  BARKMAN</t>
  </si>
  <si>
    <t>LONE PINE KENNEL</t>
  </si>
  <si>
    <t>31-A-0520</t>
  </si>
  <si>
    <t>MICHAEL GARBER</t>
  </si>
  <si>
    <t>COUNTRY VIEW</t>
  </si>
  <si>
    <t>BRADFORD</t>
  </si>
  <si>
    <t>31-A-0521</t>
  </si>
  <si>
    <t>IVAN BURKHOLDER</t>
  </si>
  <si>
    <t>RIDGE VIEW KENNEL</t>
  </si>
  <si>
    <t>31-A-0522</t>
  </si>
  <si>
    <t>KAREAWAY KENNELS</t>
  </si>
  <si>
    <t>GREENE</t>
  </si>
  <si>
    <t>XENIA</t>
  </si>
  <si>
    <t>31-A-0523</t>
  </si>
  <si>
    <t>ERIE</t>
  </si>
  <si>
    <t>BERLIN HEIGHTS</t>
  </si>
  <si>
    <t>31-A-0524</t>
  </si>
  <si>
    <t>HENRY RABER</t>
  </si>
  <si>
    <t>31-A-0525</t>
  </si>
  <si>
    <t>MYRON YODER</t>
  </si>
  <si>
    <t>A &amp; E KENNEL</t>
  </si>
  <si>
    <t>31-A-0527</t>
  </si>
  <si>
    <t>MYRON MILLER</t>
  </si>
  <si>
    <t>A AND M KENNEL</t>
  </si>
  <si>
    <t>31-A-0528</t>
  </si>
  <si>
    <t>JOSEPH HERSHBERGER</t>
  </si>
  <si>
    <t>31-A-0529</t>
  </si>
  <si>
    <t>ATLEE RABER</t>
  </si>
  <si>
    <t>STONE HILL PETS</t>
  </si>
  <si>
    <t>Stony Hill Kennel (Dennis R Yoder)</t>
  </si>
  <si>
    <t>CB00030V</t>
  </si>
  <si>
    <t>no one was available at time of inspection</t>
  </si>
  <si>
    <t>0 (4/20/16 Attempted: no one available at time of inspection)</t>
  </si>
  <si>
    <t>Wagler, Kennel (Jonathan Wagler)</t>
  </si>
  <si>
    <t>CB000UMM</t>
  </si>
  <si>
    <t>31-A-0573</t>
  </si>
  <si>
    <t>CB0001H1</t>
  </si>
  <si>
    <t>0 (3/30/16 Routine: 901: 1-6-02(E), 901: 1-6-05(B)(2) - licensee complied with all violations on 5/2/16)</t>
  </si>
  <si>
    <t>0 (3/29/16 Routine: 901:1-6-02 (A), 901:1-6-02 (D.3), 901:1-6-06(c), 901:1-6-05 (A); licensee complied with all violations on 5/3/16)</t>
  </si>
  <si>
    <t>CB00118D</t>
  </si>
  <si>
    <t>CB0001RL</t>
  </si>
  <si>
    <t>CB0002G1</t>
  </si>
  <si>
    <t>10/28/15, 7/8/14: 2.126(b)</t>
  </si>
  <si>
    <t>29490 SR 93 (P.O. Box 386, Charm)</t>
  </si>
  <si>
    <t>1802 CR 600 (P.O. Box 182, Charm)</t>
  </si>
  <si>
    <t>Hershy Puppy Pals (Rolling Country Pets) (Dennis M. Hershberger) - UNLICENSED (USDA)</t>
  </si>
  <si>
    <t>31-A-0515 (31-A-0466, canceled 8/11/14)</t>
  </si>
  <si>
    <t>901:1-6-06(C) (4/19/16 Attempted: No one available at time of inspection)</t>
  </si>
  <si>
    <t>CB000N3D</t>
  </si>
  <si>
    <t>901:1-6-06 (C)</t>
  </si>
  <si>
    <t>CB0004V2</t>
  </si>
  <si>
    <t>2009-2012: multiple USDA violations</t>
  </si>
  <si>
    <t>Scenic Acres (Owen R. Yoder)</t>
  </si>
  <si>
    <t>0 (5/12/16, 4/19/16 Attempted: no one available at time of inspection)</t>
  </si>
  <si>
    <t>31-A-0470</t>
  </si>
  <si>
    <t>ERVIN SCHMUCKER</t>
  </si>
  <si>
    <t>31-A-0471</t>
  </si>
  <si>
    <t>JACOB MILLER</t>
  </si>
  <si>
    <t>DAN ERB</t>
  </si>
  <si>
    <t>31-A-0475</t>
  </si>
  <si>
    <t>DAVID YODER</t>
  </si>
  <si>
    <t>31-A-0476</t>
  </si>
  <si>
    <t>MANELIUS SCHLABACH</t>
  </si>
  <si>
    <t>31-A-0477</t>
  </si>
  <si>
    <t>WAYNE KUHNS</t>
  </si>
  <si>
    <t>31-A-0478</t>
  </si>
  <si>
    <t>31-A-0479</t>
  </si>
  <si>
    <t>MOHICAN VINYL WINDOWS</t>
  </si>
  <si>
    <t>31-A-0482</t>
  </si>
  <si>
    <t>MILLER KENNEL</t>
  </si>
  <si>
    <t>31-A-0483</t>
  </si>
  <si>
    <t>31-A-0485</t>
  </si>
  <si>
    <t>ABE RABER</t>
  </si>
  <si>
    <t>31-A-0487</t>
  </si>
  <si>
    <t>MONROE HOCHSTETLER</t>
  </si>
  <si>
    <t>31-A-0488</t>
  </si>
  <si>
    <t>LESTER SCHLABACH</t>
  </si>
  <si>
    <t>ANGEL BREEZE PUPPIES</t>
  </si>
  <si>
    <t>31-A-0492</t>
  </si>
  <si>
    <t>31-A-0493</t>
  </si>
  <si>
    <t>31-A-0494</t>
  </si>
  <si>
    <t>EMANUEL TROYER</t>
  </si>
  <si>
    <t>31-A-0495</t>
  </si>
  <si>
    <t>NORMAN MILLER</t>
  </si>
  <si>
    <t>RED BARN VIEW KENNELS</t>
  </si>
  <si>
    <t>31-A-0497</t>
  </si>
  <si>
    <t>31-A-0498</t>
  </si>
  <si>
    <t>31-A-0499</t>
  </si>
  <si>
    <t>WESTVIEW KENNEL</t>
  </si>
  <si>
    <t>31-A-0500</t>
  </si>
  <si>
    <t>31-A-0414</t>
  </si>
  <si>
    <t>DANNY HOSTETLER</t>
  </si>
  <si>
    <t>31-A-0415</t>
  </si>
  <si>
    <t>4880 TR 351</t>
  </si>
  <si>
    <t>2660 TR 110</t>
  </si>
  <si>
    <t>2165 TR 152</t>
  </si>
  <si>
    <t>5188 TR 119</t>
  </si>
  <si>
    <t>32563 CR 10</t>
  </si>
  <si>
    <t>Yoder, Dennis D</t>
  </si>
  <si>
    <t>2490 TR 151</t>
  </si>
  <si>
    <t>2039 TR 116</t>
  </si>
  <si>
    <t>Raber, Eli A</t>
  </si>
  <si>
    <t>2658 TR 190</t>
  </si>
  <si>
    <t>1874 TR 152</t>
  </si>
  <si>
    <t>Troyer, Wayne A</t>
  </si>
  <si>
    <t>5504 TR 118</t>
  </si>
  <si>
    <t>Troyer, Steven R</t>
  </si>
  <si>
    <t>5759 TR 417</t>
  </si>
  <si>
    <t>3843 TR 374</t>
  </si>
  <si>
    <t>Yoder, Henry E. A.</t>
  </si>
  <si>
    <t>6517 CR 19</t>
  </si>
  <si>
    <t>Applecreek</t>
  </si>
  <si>
    <t>Troyer, Emanuel A</t>
  </si>
  <si>
    <t>31180 TR 231</t>
  </si>
  <si>
    <t>4812 TR 367</t>
  </si>
  <si>
    <t>4021 Ridge Rd SW</t>
  </si>
  <si>
    <t>4385 Second Creek Rd</t>
  </si>
  <si>
    <t>Blanchester</t>
  </si>
  <si>
    <t>CLINTON</t>
  </si>
  <si>
    <t>Shirk, Daniel B</t>
  </si>
  <si>
    <t>6666 Baker Rd</t>
  </si>
  <si>
    <t>4301 TR 372</t>
  </si>
  <si>
    <t>4566 TR 371</t>
  </si>
  <si>
    <t>6556 TR 351</t>
  </si>
  <si>
    <t>2130 TR 122</t>
  </si>
  <si>
    <t>10100 Kidron Rd</t>
  </si>
  <si>
    <t>Yoder, Myron W</t>
  </si>
  <si>
    <t>4136 CR 59</t>
  </si>
  <si>
    <t>2235 TR 151</t>
  </si>
  <si>
    <t>54276 SR 651</t>
  </si>
  <si>
    <t>3503 Pleasant Valley Rd SW</t>
  </si>
  <si>
    <t>Yoder, Steven H</t>
  </si>
  <si>
    <t>6230 E Moreland</t>
  </si>
  <si>
    <t>Miller, Junior D</t>
  </si>
  <si>
    <t>5880 CR 19</t>
  </si>
  <si>
    <t>Yoder, Joseph M</t>
  </si>
  <si>
    <t>8600 CR 201</t>
  </si>
  <si>
    <t>Yoder, Jonas A</t>
  </si>
  <si>
    <t>3480 SR 643</t>
  </si>
  <si>
    <t>2038 Noble Rd</t>
  </si>
  <si>
    <t>Troyer, Junior</t>
  </si>
  <si>
    <t>6702 TR 113</t>
  </si>
  <si>
    <t>4352 TR 372</t>
  </si>
  <si>
    <t>Nisley, Levi</t>
  </si>
  <si>
    <t>484 Hannan Trace Rd</t>
  </si>
  <si>
    <t>Patriot</t>
  </si>
  <si>
    <t>GALLIA</t>
  </si>
  <si>
    <t>Mast, Sam E</t>
  </si>
  <si>
    <t>31648 TR 235</t>
  </si>
  <si>
    <t>Yoder, Eli E Jr</t>
  </si>
  <si>
    <t>32900 CR 126</t>
  </si>
  <si>
    <t>Miller, Melvin A</t>
  </si>
  <si>
    <t>2586 TR 183</t>
  </si>
  <si>
    <t>CB00028H</t>
  </si>
  <si>
    <t>CB0002HO</t>
  </si>
  <si>
    <t>Inspction Date</t>
  </si>
  <si>
    <t>Inspection Calender year</t>
  </si>
  <si>
    <t>Inspection Fiscal Year</t>
  </si>
  <si>
    <t>Inspection ID</t>
  </si>
  <si>
    <t>Inspection Inventory Count</t>
  </si>
  <si>
    <t>Inspection Site Name</t>
  </si>
  <si>
    <t>Inspection Type</t>
  </si>
  <si>
    <t>Legal Name</t>
  </si>
  <si>
    <t>ADDR_LINE1</t>
  </si>
  <si>
    <t>ADDR_LINE2</t>
  </si>
  <si>
    <t>ADDR_LINE3</t>
  </si>
  <si>
    <t>State</t>
  </si>
  <si>
    <t>City</t>
  </si>
  <si>
    <t>County</t>
  </si>
  <si>
    <t>POSTAL_NUMBER</t>
  </si>
  <si>
    <t>Number of Critical  NCIs</t>
  </si>
  <si>
    <t>Number of Direct NCIs</t>
  </si>
  <si>
    <t>Number of Non-Critical NCIs</t>
  </si>
  <si>
    <t>Number of Repeat  NCIs</t>
  </si>
  <si>
    <t>CERT_BEGIN_DATE</t>
  </si>
  <si>
    <t>CERT_STATUS</t>
  </si>
  <si>
    <t>CERT_CURR_DATE</t>
  </si>
  <si>
    <t>CERTIFICATE</t>
  </si>
  <si>
    <t>CERT_RENEWAL_DATE</t>
  </si>
  <si>
    <t>CERT_TYPE</t>
  </si>
  <si>
    <t>ROUTINE INSPECTION</t>
  </si>
  <si>
    <t>BREEDER</t>
  </si>
  <si>
    <t>DEALER</t>
  </si>
  <si>
    <t>CANCELLED</t>
  </si>
  <si>
    <t>MERLE A MILLER</t>
  </si>
  <si>
    <t>9620 T R 560</t>
  </si>
  <si>
    <t>OH</t>
  </si>
  <si>
    <t>LAWRENCE</t>
  </si>
  <si>
    <t>31-A-0584</t>
  </si>
  <si>
    <t>31-A-0511</t>
  </si>
  <si>
    <t>Josh Garber</t>
  </si>
  <si>
    <t>31-A-0587</t>
  </si>
  <si>
    <t>31-A-0604</t>
  </si>
  <si>
    <t>31-A-0597</t>
  </si>
  <si>
    <t>31-A-0589</t>
  </si>
  <si>
    <t>9424 Columbiana</t>
  </si>
  <si>
    <t>CB000KLS</t>
  </si>
  <si>
    <t>901:1-6-05 (A), 901:1-6-05 (B.3a-c, N, P), 901:1-6-06 (C).</t>
  </si>
  <si>
    <t>Fidoe, Gregory - UNLICENSED (USDA)</t>
  </si>
  <si>
    <t>CB000UPH</t>
  </si>
  <si>
    <t>Millcreek Kennel (Mose Nisley) - UNLICENSED (USDA)</t>
  </si>
  <si>
    <t>901: 1-6-02(D) (5/3/16 Routine: 901:1-6-01(D))</t>
  </si>
  <si>
    <t>CB000729</t>
  </si>
  <si>
    <t>901:1-6-05 (A), 901:1-6-05 (B.3a-c, N, P), 901:1-6-07 (D.1-D.5), 901:1-6-06(C)</t>
  </si>
  <si>
    <t>Pineview Kennel (Debra S. Baird) - UNLICENSED (USDA)</t>
  </si>
  <si>
    <t>CB00055B</t>
  </si>
  <si>
    <t>CB000569</t>
  </si>
  <si>
    <t>CB000585</t>
  </si>
  <si>
    <t>CB000593</t>
  </si>
  <si>
    <t>CB0005GQ</t>
  </si>
  <si>
    <t>CB0005Q8</t>
  </si>
  <si>
    <t>CB0005R6</t>
  </si>
  <si>
    <t>CB0005S4</t>
  </si>
  <si>
    <t>CB0005T2</t>
  </si>
  <si>
    <t>Sugar Valley Puppies (Jonas Yoder, Mable J. Yoder)</t>
  </si>
  <si>
    <t>CB0005YR</t>
  </si>
  <si>
    <t>CB00060H</t>
  </si>
  <si>
    <t>CB000657</t>
  </si>
  <si>
    <t>CB0006JG</t>
  </si>
  <si>
    <t>CB0006MA</t>
  </si>
  <si>
    <t>Walter Hill Kennel (Raymond Raber)</t>
  </si>
  <si>
    <t>Wayne Burkholder</t>
  </si>
  <si>
    <t>7550 Salem-Unity Road</t>
  </si>
  <si>
    <t>Salem</t>
  </si>
  <si>
    <t>MAHONING</t>
  </si>
  <si>
    <t>7904 Hoy Road</t>
  </si>
  <si>
    <t>Dyas Farm</t>
  </si>
  <si>
    <t>2251 SR 28</t>
  </si>
  <si>
    <t>Goshen</t>
  </si>
  <si>
    <t>CLERMONT</t>
  </si>
  <si>
    <t>2739 TR 164</t>
  </si>
  <si>
    <t>2385 T.R. 176</t>
  </si>
  <si>
    <t>45783 Yeager Dr</t>
  </si>
  <si>
    <t>East Liverpool</t>
  </si>
  <si>
    <t>COLUMBIANA</t>
  </si>
  <si>
    <t>20141 Monroeville Rd</t>
  </si>
  <si>
    <t>Salineville</t>
  </si>
  <si>
    <t>362 CR 2575</t>
  </si>
  <si>
    <t>Simons Poodles</t>
  </si>
  <si>
    <t>3160 US Hwy 6 E</t>
  </si>
  <si>
    <t>Fremont</t>
  </si>
  <si>
    <t>SANDUSKY</t>
  </si>
  <si>
    <t>Canfield</t>
  </si>
  <si>
    <t>3801 TR 162</t>
  </si>
  <si>
    <t>Miller, James A</t>
  </si>
  <si>
    <t>3490 TR 130</t>
  </si>
  <si>
    <t>5344 Smeltzer Rd</t>
  </si>
  <si>
    <t>Prospect</t>
  </si>
  <si>
    <t>MARION</t>
  </si>
  <si>
    <t>Shipley Cane Corso LLC</t>
  </si>
  <si>
    <t>9070 Goldpark Dr</t>
  </si>
  <si>
    <t>Richmond Kennel</t>
  </si>
  <si>
    <t>395 Old SR 56 NW</t>
  </si>
  <si>
    <t>London</t>
  </si>
  <si>
    <t>MADISON</t>
  </si>
  <si>
    <t>Ruben D Miller</t>
  </si>
  <si>
    <t>Shereana's Perfect Puppies</t>
  </si>
  <si>
    <t>2248 CR 170</t>
  </si>
  <si>
    <t>Marengo</t>
  </si>
  <si>
    <t>Landes, Donald S</t>
  </si>
  <si>
    <t>5692 SR 726</t>
  </si>
  <si>
    <t>Eldorado</t>
  </si>
  <si>
    <t>45321-9707</t>
  </si>
  <si>
    <t>PREBLE</t>
  </si>
  <si>
    <t>Youngs Country Kennels</t>
  </si>
  <si>
    <t>15819 CR D</t>
  </si>
  <si>
    <t>1424 Van Fossan Rd</t>
  </si>
  <si>
    <t>Miller, Robert H</t>
  </si>
  <si>
    <t>8218 TR 568</t>
  </si>
  <si>
    <t>15291 Millersburg Rd</t>
  </si>
  <si>
    <t>Navarre</t>
  </si>
  <si>
    <t>Moore Holding LLC</t>
  </si>
  <si>
    <t>U-334 Co Rd 6</t>
  </si>
  <si>
    <t>Liberty Center</t>
  </si>
  <si>
    <t>Silver Mist Labradors</t>
  </si>
  <si>
    <t>2148 Mt Zion Rd</t>
  </si>
  <si>
    <t>Frost Kennels</t>
  </si>
  <si>
    <t>9038 Edison ST</t>
  </si>
  <si>
    <t>Louisville</t>
  </si>
  <si>
    <t>7590 TR 654</t>
  </si>
  <si>
    <t>Holmes</t>
  </si>
  <si>
    <t>MORROW</t>
  </si>
  <si>
    <t>Raber, Henry C</t>
  </si>
  <si>
    <t>29991 CR 236</t>
  </si>
  <si>
    <t>2055 TR 151</t>
  </si>
  <si>
    <t>32743 TR 235</t>
  </si>
  <si>
    <t>5767 CR 349</t>
  </si>
  <si>
    <t>Erb, Albert L</t>
  </si>
  <si>
    <t>3551 TR 162</t>
  </si>
  <si>
    <t>3050 TR 194</t>
  </si>
  <si>
    <t>5028 TR 351</t>
  </si>
  <si>
    <t>2667 TR 406</t>
  </si>
  <si>
    <t>33319 CR 10</t>
  </si>
  <si>
    <t>Erb, Dan R</t>
  </si>
  <si>
    <t>3321 SR 643</t>
  </si>
  <si>
    <t>Garman, James R</t>
  </si>
  <si>
    <t>7664 Willett Rd</t>
  </si>
  <si>
    <t>Plymouth</t>
  </si>
  <si>
    <t>Garman, John R</t>
  </si>
  <si>
    <t>3136 Opdyke Rd</t>
  </si>
  <si>
    <t>7575 Bremen Rd</t>
  </si>
  <si>
    <t>Lancaster</t>
  </si>
  <si>
    <t>FAIRFIELD</t>
  </si>
  <si>
    <t>Erb, Samuel D</t>
  </si>
  <si>
    <t>1935 TR 110</t>
  </si>
  <si>
    <t>Miller, John J.K.</t>
  </si>
  <si>
    <t>2370 TR 166</t>
  </si>
  <si>
    <t>Hershberger, Joseph O</t>
  </si>
  <si>
    <t>1595 TR 178</t>
  </si>
  <si>
    <t>7665 TR 604</t>
  </si>
  <si>
    <t>54929 SR 651</t>
  </si>
  <si>
    <t>Hershberger, Mervin A</t>
  </si>
  <si>
    <t>3605 SR 643</t>
  </si>
  <si>
    <t>3911 CR 114</t>
  </si>
  <si>
    <t>8339 SR 241</t>
  </si>
  <si>
    <t>4318 TR 369</t>
  </si>
  <si>
    <t>Hostetler, Daniel W</t>
  </si>
  <si>
    <t>19810 Frasher Rd</t>
  </si>
  <si>
    <t>31479 TR 231</t>
  </si>
  <si>
    <t>Orrville</t>
  </si>
  <si>
    <t>9708 Painter Creek Arcanum Rd</t>
  </si>
  <si>
    <t>Arcanum</t>
  </si>
  <si>
    <t>Kauffman, Roy C</t>
  </si>
  <si>
    <t>9910 Kidron Rd</t>
  </si>
  <si>
    <t>2124 TR 116</t>
  </si>
  <si>
    <t>Martin, Isaac Z</t>
  </si>
  <si>
    <t>1262 E Adario W Rd</t>
  </si>
  <si>
    <t>Greenwich</t>
  </si>
  <si>
    <t>50796 TR 220</t>
  </si>
  <si>
    <t>4244 TR 374</t>
  </si>
  <si>
    <t>2765 TR 177</t>
  </si>
  <si>
    <t>19541 Nunda Rd</t>
  </si>
  <si>
    <t>2930 CR 114</t>
  </si>
  <si>
    <t>1538 TR 178</t>
  </si>
  <si>
    <t>Miller, Myron R</t>
  </si>
  <si>
    <t>3983 CR 114</t>
  </si>
  <si>
    <t>4442 TR 372</t>
  </si>
  <si>
    <t>8203 TR 528</t>
  </si>
  <si>
    <t>2714 TR 151</t>
  </si>
  <si>
    <t>2461 TR 176</t>
  </si>
  <si>
    <t>Miller, David A</t>
  </si>
  <si>
    <t>1962 CR 61</t>
  </si>
  <si>
    <t>33540 TR 219</t>
  </si>
  <si>
    <t>Yoder, Aden R</t>
  </si>
  <si>
    <t>1990 CR 61</t>
  </si>
  <si>
    <t>Yoder, Amos J</t>
  </si>
  <si>
    <t>33336 TR 231</t>
  </si>
  <si>
    <t>2169 CR 70</t>
  </si>
  <si>
    <t>3360 SR 93 NW</t>
  </si>
  <si>
    <t>Schlabach, Lester D</t>
  </si>
  <si>
    <t>2285 TR 116</t>
  </si>
  <si>
    <t>30248 TR 213</t>
  </si>
  <si>
    <t>2190 TR 152</t>
  </si>
  <si>
    <t>901:1-6-02 C, D, E, F, S, U; 901:1-6-04 D, E</t>
  </si>
  <si>
    <t>Yutzy, David J - UNLICENSED (USDA)</t>
  </si>
  <si>
    <t>Routine/Re-inspection</t>
  </si>
  <si>
    <t>31-A-0603</t>
  </si>
  <si>
    <t>31-A-0592</t>
  </si>
  <si>
    <t>31-A-0578</t>
  </si>
  <si>
    <t>2.40(a)(2), 2.75(a)(2), 3.6(a)(2)(x), 3.8(a) - INCLUDES COMPELLING PICTURES</t>
  </si>
  <si>
    <t>0 (Ohio Retailer Inspection)</t>
  </si>
  <si>
    <t>CB000IJ0</t>
  </si>
  <si>
    <t>no one available at time of inspection (1/19/16 Routine-Focused: This was a focused inspection. There were 46 adult dogs, 11 weaned puppies, and 16 unweaned puppies at the time of inspection.</t>
  </si>
  <si>
    <t>CB0001CB</t>
  </si>
  <si>
    <t>CB0001MU</t>
  </si>
  <si>
    <t>CB0001QN</t>
  </si>
  <si>
    <t>CB0001TG</t>
  </si>
  <si>
    <t>CB0001WA</t>
  </si>
  <si>
    <t>CB0001Y6</t>
  </si>
  <si>
    <t>CB00022V</t>
  </si>
  <si>
    <t>CB00023T</t>
  </si>
  <si>
    <t xml:space="preserve">LICENSEE NAME </t>
  </si>
  <si>
    <t>2.75(a)(1), 3.4(b)</t>
  </si>
  <si>
    <t>31-A-0210 (canceled 7/12/16)</t>
  </si>
  <si>
    <t>9/3/2015 (canceled 6/14/16)</t>
  </si>
  <si>
    <t>CB0008CL</t>
  </si>
  <si>
    <t>CB0002NQ</t>
  </si>
  <si>
    <t>CB0002PN</t>
  </si>
  <si>
    <t>CB0002SG</t>
  </si>
  <si>
    <t>CB0002X6</t>
  </si>
  <si>
    <t>CB0002Z2</t>
  </si>
  <si>
    <t>CB00032R</t>
  </si>
  <si>
    <t>MOSE HERSHBERGER</t>
  </si>
  <si>
    <t>0 (4/28/16 Routine: 901:1-6-02 (T); 901:1-6-07(B))</t>
  </si>
  <si>
    <t>0 (6/13/16 Attempted: no one available at time of inspection; 3/17/16 - NEED TYPE/NON-COMPLIANT ISSUES CONFIRMED!)</t>
  </si>
  <si>
    <t>901:1-6-
07 (F.3) (6/9/16 Attempted: no one available at time of inspection)</t>
  </si>
  <si>
    <t>Mast, Joseph E - UNLICENSED (USDA)</t>
  </si>
  <si>
    <t>0 (5/12/16 Attempted: no one available at time of inspection; 4/12/16: no one available at time of inspection)</t>
  </si>
  <si>
    <t>901: 1-6-02(M.4)</t>
  </si>
  <si>
    <t>3/1/16 Attempted: 2.40(b)(2)</t>
  </si>
  <si>
    <t>CB000WGP</t>
  </si>
  <si>
    <t>B.3, L, N, P)</t>
  </si>
  <si>
    <t>901:1-6-05(A, 901:1-6-07(A), 901:1-6-06 ©</t>
  </si>
  <si>
    <t>Weaver, David W - UNLICENSED (USDA)</t>
  </si>
  <si>
    <t>LOGAN</t>
  </si>
  <si>
    <t>1917 TR 110</t>
  </si>
  <si>
    <t>5635 CR 19</t>
  </si>
  <si>
    <t>8376 TR 528</t>
  </si>
  <si>
    <t>6906 TR 113</t>
  </si>
  <si>
    <t>2571 TR 121</t>
  </si>
  <si>
    <t>Miller, Delbert</t>
  </si>
  <si>
    <t>2876 TR 177</t>
  </si>
  <si>
    <t>33360 TR 125</t>
  </si>
  <si>
    <t>2242 CR 58</t>
  </si>
  <si>
    <t>30321 TR 231</t>
  </si>
  <si>
    <t>Erb, Joseph D</t>
  </si>
  <si>
    <t>3514 SR 643</t>
  </si>
  <si>
    <t>Miller, John N</t>
  </si>
  <si>
    <t>1517 CR 600</t>
  </si>
  <si>
    <t>2983 CR 105</t>
  </si>
  <si>
    <t>Belle Center</t>
  </si>
  <si>
    <t>7804 Childrens Home Bradford Rd</t>
  </si>
  <si>
    <t>Bradford</t>
  </si>
  <si>
    <t>DARKE</t>
  </si>
  <si>
    <t>STARK</t>
  </si>
  <si>
    <t>28444 SR 93</t>
  </si>
  <si>
    <t>5415 SR 557</t>
  </si>
  <si>
    <t>Raber, Mervin E</t>
  </si>
  <si>
    <t>7324 TR 668</t>
  </si>
  <si>
    <t>2301 TR 164</t>
  </si>
  <si>
    <t>2605 TWP 406</t>
  </si>
  <si>
    <t>3388 US 62</t>
  </si>
  <si>
    <t>Yoder, Ray E</t>
  </si>
  <si>
    <t>4956 CR 59</t>
  </si>
  <si>
    <t>20261 Nunda Rd</t>
  </si>
  <si>
    <t>Troyer, Reuben L</t>
  </si>
  <si>
    <t>5755 TR 417</t>
  </si>
  <si>
    <t>7101 TR 664</t>
  </si>
  <si>
    <t>8234 Winklepleck Rd NW</t>
  </si>
  <si>
    <t>Windy Hill Kennel</t>
  </si>
  <si>
    <t>4529 Ridge Rd SW</t>
  </si>
  <si>
    <t>2033 CR 61</t>
  </si>
  <si>
    <t>1854 TR 185</t>
  </si>
  <si>
    <t>32187 TR 235</t>
  </si>
  <si>
    <t>Yoder, Henry W</t>
  </si>
  <si>
    <t>5380 SR 557</t>
  </si>
  <si>
    <t>3788 SR 776</t>
  </si>
  <si>
    <t>Jackson</t>
  </si>
  <si>
    <t>JACKSON</t>
  </si>
  <si>
    <t>5022 Unity Rd</t>
  </si>
  <si>
    <t>33066 CR 126</t>
  </si>
  <si>
    <t>Five Star Kennel</t>
  </si>
  <si>
    <t>10051 Schaaf Rd</t>
  </si>
  <si>
    <t>30340 TR 231</t>
  </si>
  <si>
    <t>7/9/14: 2.40(b)(2) - PHOTOS (USDA PETITION)</t>
  </si>
  <si>
    <t>CB00047B</t>
  </si>
  <si>
    <t>31-A-0579</t>
  </si>
  <si>
    <t>Yoder, Eli A (Yoder Family Farms)</t>
  </si>
  <si>
    <t>Walnut Creek Pups (Eddie E. Burkholder)</t>
  </si>
  <si>
    <t>CB00042M</t>
  </si>
  <si>
    <t>CB0005UZ</t>
  </si>
  <si>
    <t>Yoder, Ivan D. (Fannie Yoder)</t>
  </si>
  <si>
    <t>CB00039B</t>
  </si>
  <si>
    <t>No one available at time of inspection</t>
  </si>
  <si>
    <t>CB0000PU</t>
  </si>
  <si>
    <t>3/22/16: 901:1-6-07(F.1-F.4); 4/25/16 licensee complied with all violations</t>
  </si>
  <si>
    <t>Miller, Raymond J - UNLICENSED (USDA)</t>
  </si>
  <si>
    <t>3/23/16: 901: 1-6-02(O)(1), (O)(2); all noncompliant issues fixed on 4/25/16</t>
  </si>
  <si>
    <t>Miller, John H - UNLICENSED (USDA)</t>
  </si>
  <si>
    <t>CB00054D</t>
  </si>
  <si>
    <t>Keeper Of Stars Poms (Christina Pittman) - UNLICENSED (USDA)</t>
  </si>
  <si>
    <t>CR000NBY</t>
  </si>
  <si>
    <t>Bonding Bundles (Mose Yoder)</t>
  </si>
  <si>
    <t>CB00021X</t>
  </si>
  <si>
    <t>CB000UGX</t>
  </si>
  <si>
    <t>31-A-0586</t>
  </si>
  <si>
    <t>CB0003KS</t>
  </si>
  <si>
    <t>CB00061F</t>
  </si>
  <si>
    <t>31-A-0494 (31-A-0184 canceled 3/25/14)</t>
  </si>
  <si>
    <t>CB0002MS</t>
  </si>
  <si>
    <t>Miller, Eli J &amp; Wayne E - UNLICENSED (USDA)</t>
  </si>
  <si>
    <t>31-A-0530</t>
  </si>
  <si>
    <t>COLE GORDON</t>
  </si>
  <si>
    <t>HIDDEN VIEW FARMS</t>
  </si>
  <si>
    <t>LANCASTER</t>
  </si>
  <si>
    <t>31-A-0532</t>
  </si>
  <si>
    <t>NEVA SCHLABACH</t>
  </si>
  <si>
    <t>31-A-0533</t>
  </si>
  <si>
    <t>DAVID SCHLABACH</t>
  </si>
  <si>
    <t>31-A-0534</t>
  </si>
  <si>
    <t>MAPLE GROVE KENNELS</t>
  </si>
  <si>
    <t>31-A-0535</t>
  </si>
  <si>
    <t>31-A-0536</t>
  </si>
  <si>
    <t>31-A-0537</t>
  </si>
  <si>
    <t>SHIPLEY CANE CORSO</t>
  </si>
  <si>
    <t>HAMILTON</t>
  </si>
  <si>
    <t>31-A-0538</t>
  </si>
  <si>
    <t>LAURA SLUSHER</t>
  </si>
  <si>
    <t>MINFORD</t>
  </si>
  <si>
    <t>31-A-0539</t>
  </si>
  <si>
    <t>WEST VIEW PETS</t>
  </si>
  <si>
    <t>20261 NUNDA RD</t>
  </si>
  <si>
    <t>ANDY E YODER</t>
  </si>
  <si>
    <t>2658 TOWNSHIP ROAD 110</t>
  </si>
  <si>
    <t>WAYNE  BURKHOLDER</t>
  </si>
  <si>
    <t>2687 COUNTY ROAD 114</t>
  </si>
  <si>
    <t>ERVIN S RABER</t>
  </si>
  <si>
    <t>1917 TOWNSHIP ROAD 110</t>
  </si>
  <si>
    <t>PINE HILL KENNEL</t>
  </si>
  <si>
    <t>31-A-0594</t>
  </si>
  <si>
    <t>WEST HOLMES KENNELS</t>
  </si>
  <si>
    <t>SHREVE</t>
  </si>
  <si>
    <t>CHRIST YODER</t>
  </si>
  <si>
    <t>CREEKSIDE KENNELS</t>
  </si>
  <si>
    <t>31-A-0403</t>
  </si>
  <si>
    <t>LESTER MARTIN</t>
  </si>
  <si>
    <t>LES RAINE CANINE</t>
  </si>
  <si>
    <t>HURON</t>
  </si>
  <si>
    <t>GREENWICH</t>
  </si>
  <si>
    <t>ROBERT PERRY</t>
  </si>
  <si>
    <t>MT STERLING</t>
  </si>
  <si>
    <t>FUN PETS L L C</t>
  </si>
  <si>
    <t>SUN PET L T D</t>
  </si>
  <si>
    <t>31-B-0172</t>
  </si>
  <si>
    <t>Raber Kennels (Roy Raber, Raber Kennels &amp; Supplies)</t>
  </si>
  <si>
    <t>Yoder, Ervin A (Stoney Woods Kennel)</t>
  </si>
  <si>
    <t>Troyer Kennels (Levi Troyer)</t>
  </si>
  <si>
    <t>Yoder, Ervin A - UNLICENSED (USDA)</t>
  </si>
  <si>
    <t>Miller, David D</t>
  </si>
  <si>
    <t>5870 CR 19</t>
  </si>
  <si>
    <t>2993 TR 163</t>
  </si>
  <si>
    <t>Yoder, Myron J, Naomi R. Yoder (Redoy Kennel)</t>
  </si>
  <si>
    <t>Adam A Yoder (Sunrise Kennel)</t>
  </si>
  <si>
    <t>CB0003RE</t>
  </si>
  <si>
    <t>CB00033P</t>
  </si>
  <si>
    <t>-</t>
  </si>
  <si>
    <t>Mini Mountain Kennel (Ivan E Mast, Katie L Mast)</t>
  </si>
  <si>
    <t>3.6(a)(2)(ix), 3.6(c)(1)(iii)</t>
  </si>
  <si>
    <t>Re-inspection</t>
  </si>
  <si>
    <t>Troyer, Paul J - UNLICENSED (USDA)</t>
  </si>
  <si>
    <t>0 (Attempted 4/8/16: no one available at time of inspection)</t>
  </si>
  <si>
    <t>0 (Attempted 4/11/16: No one available at time of inspection)</t>
  </si>
  <si>
    <t>CB000N59</t>
  </si>
  <si>
    <t>West View Kennel (Mose A. Hershberger)</t>
  </si>
  <si>
    <t>CB000XLB</t>
  </si>
  <si>
    <t>Routine (Focused)</t>
  </si>
  <si>
    <t>CB000YXL</t>
  </si>
  <si>
    <t>RECENT ODA INSPECTION</t>
  </si>
  <si>
    <t>(Attempted 4/12/16: No one available at time of inspection)</t>
  </si>
  <si>
    <t>HILLSIDE KENNELS</t>
  </si>
  <si>
    <t>31-A-0502</t>
  </si>
  <si>
    <t>SAMUEL  YODER</t>
  </si>
  <si>
    <t>Gold &amp; Silver's Pets (Rudy Miller)</t>
  </si>
  <si>
    <t>Golden View Kennels (Ervin Raber)</t>
  </si>
  <si>
    <t>(multiple violations from 2009-2013)</t>
  </si>
  <si>
    <t>Raber, Ervin S (Long Lane Kennel)</t>
  </si>
  <si>
    <t>R and H Kennel (Hannah Raber and Ryan Raber)</t>
  </si>
  <si>
    <t>H&amp;A Kennel (Harvey Burkholder)</t>
  </si>
  <si>
    <t>Troyer, Harvey - UNLICENSED</t>
  </si>
  <si>
    <t>2551 Township Road 177</t>
  </si>
  <si>
    <t>31-A-0568</t>
  </si>
  <si>
    <t>3.3(e), 3.6(a)(2)</t>
  </si>
  <si>
    <t xml:space="preserve">4614 CR 120 </t>
  </si>
  <si>
    <t>P.O. Box 12 (physical address unknown)</t>
  </si>
  <si>
    <t>31-A-0015 (canceled 6/28/16)</t>
  </si>
  <si>
    <t>1995 Noble Rd (8005 BRENNEMAN ROAD)</t>
  </si>
  <si>
    <t>Isler's Siberians (Brenda Isler)</t>
  </si>
  <si>
    <t>Ridge View Kennel (Ivan E. Burkholder)</t>
  </si>
  <si>
    <t>Barkman, Ivan M (Lone Pine Kennel)</t>
  </si>
  <si>
    <t>2.126(b) REPEAT; 12/8/15 and 7/22/15</t>
  </si>
  <si>
    <t>Raber, Duane and Ivan Raber</t>
  </si>
  <si>
    <t>Stoney Creek Kennels (John E. Jamison)</t>
  </si>
  <si>
    <t>8/28/14: 3.1(c)(3)</t>
  </si>
  <si>
    <t>9/10/14: 2.40(b)(2), 6/4/14: 2.126(b)</t>
  </si>
  <si>
    <t>31-A-0159</t>
  </si>
  <si>
    <t>11/12/15: Direct NCI: 2.40(a)(2), 2.40(b)(2), 3.6(a)(2)(ix)</t>
  </si>
  <si>
    <t>Lauder Doodle's (Maggie Lauderdale)</t>
  </si>
  <si>
    <t>CB00034M</t>
  </si>
  <si>
    <t>Maple Springs Kennel (Clara C Troyer, Eli A &amp; Emma N Coblentz)</t>
  </si>
  <si>
    <t>Yoder, Marcus (Emma Mae Yoder)</t>
  </si>
  <si>
    <t>M &amp; R Kennel (Marlin A Troyer)</t>
  </si>
  <si>
    <t>Yoder, Marty A (Serena Yoder)</t>
  </si>
  <si>
    <t>31-A-0511 (31-A-0444 canceled 9/22/14)</t>
  </si>
  <si>
    <t>Miller, Marion A (Abe W Miller and Allen Miller)</t>
  </si>
  <si>
    <t>2.126(b); 10/1/15: 2.40(b)(2)</t>
  </si>
  <si>
    <t>Mohawk Kennels (Leroy Yoder)</t>
  </si>
  <si>
    <t>31-A-0552 (31-A-0375 canceled on 5/3/15)</t>
  </si>
  <si>
    <t>CB0007UR</t>
  </si>
  <si>
    <t>CB0000LO</t>
  </si>
  <si>
    <t>CB0000QS</t>
  </si>
  <si>
    <t>CB0000RQ</t>
  </si>
  <si>
    <t>CB0000TL</t>
  </si>
  <si>
    <t>CB0000UJ</t>
  </si>
  <si>
    <t>CB0000XC</t>
  </si>
  <si>
    <t>Willow Creek Farms (Victoria Savage)</t>
  </si>
  <si>
    <t>1/15/16: complaint filed with ODA (conditions of the premise and general care of puppies and dogs.</t>
  </si>
  <si>
    <t>CB000681</t>
  </si>
  <si>
    <t>CB000102</t>
  </si>
  <si>
    <t>Clark Station Kennels LLC</t>
  </si>
  <si>
    <t>4197 Ganges 5 Points Rd</t>
  </si>
  <si>
    <t>Yoder, Delbert</t>
  </si>
  <si>
    <t>4699 Winklepleck Rd NW</t>
  </si>
  <si>
    <t>Abbott, Penny</t>
  </si>
  <si>
    <t>4685 CR 6-1</t>
  </si>
  <si>
    <t>Delta</t>
  </si>
  <si>
    <t>FULTON</t>
  </si>
  <si>
    <t>6863 Cutter Rd</t>
  </si>
  <si>
    <t>7751 Bretzius Road</t>
  </si>
  <si>
    <t>5948 COUNTY ROAD 68</t>
  </si>
  <si>
    <t>MILLERSBURG</t>
  </si>
  <si>
    <t>44654-9434</t>
  </si>
  <si>
    <t>Pretty Paw Kennels &amp; Cindy's Grooming Boutique</t>
  </si>
  <si>
    <t>1518 TR 1153</t>
  </si>
  <si>
    <t>Ashland</t>
  </si>
  <si>
    <t>\\\nb</t>
  </si>
  <si>
    <t>CB000NA0</t>
  </si>
  <si>
    <t>0 (Ohio Retailers Inspection Form)</t>
  </si>
  <si>
    <t>Butler</t>
  </si>
  <si>
    <t>Stone Hill Pets (Atlee Raber)</t>
  </si>
  <si>
    <t>30561 SR 206</t>
  </si>
  <si>
    <t>31-A-0554</t>
  </si>
  <si>
    <t>AMOS YODER</t>
  </si>
  <si>
    <t>31-A-0555</t>
  </si>
  <si>
    <t>31-A-0556</t>
  </si>
  <si>
    <t>ALBERT MILLER</t>
  </si>
  <si>
    <t>31-A-0557</t>
  </si>
  <si>
    <t>ROBERT MILLER</t>
  </si>
  <si>
    <t>31-A-0558</t>
  </si>
  <si>
    <t>ADORABLE PUPPIES KENNEL</t>
  </si>
  <si>
    <t>DEFIANCE</t>
  </si>
  <si>
    <t>HICKSVILLE</t>
  </si>
  <si>
    <t>31-A-0560</t>
  </si>
  <si>
    <t>ROLLING HILL KENNEL</t>
  </si>
  <si>
    <t>31-A-0561</t>
  </si>
  <si>
    <t>31-A-0562</t>
  </si>
  <si>
    <t>DBA</t>
  </si>
  <si>
    <t>0 (4/5/16 Routine: 901:1-6-02(E), 901:1-6-07(B))</t>
  </si>
  <si>
    <t>31-A-0580</t>
  </si>
  <si>
    <t>Pre-license Inspection</t>
  </si>
  <si>
    <t>Yoder, Menno (Rosie Hershberger)</t>
  </si>
  <si>
    <t>CB00006T</t>
  </si>
  <si>
    <t>CB00005V</t>
  </si>
  <si>
    <t>CB00007R</t>
  </si>
  <si>
    <t>47650 TR 218 (P.O. Box 52, Charm)</t>
  </si>
  <si>
    <t>CB0006FN</t>
  </si>
  <si>
    <t>100+</t>
  </si>
  <si>
    <t>901: 1-6-02(D)(5), (E); all corrected on 4/1/16</t>
  </si>
  <si>
    <t>CB0000J3</t>
  </si>
  <si>
    <t>Raber, Abe - UNLICENSED</t>
  </si>
  <si>
    <t>30392 T R 231</t>
  </si>
  <si>
    <t>2610 COUNTY ROAD 58</t>
  </si>
  <si>
    <t>Schlabach, Leroy - UNLICENSED</t>
  </si>
  <si>
    <t>31-A-0190</t>
  </si>
  <si>
    <t>STEVE YODER</t>
  </si>
  <si>
    <t>FREDERICKSBURG</t>
  </si>
  <si>
    <t>31-A-0194</t>
  </si>
  <si>
    <t>JOHN GARMAN</t>
  </si>
  <si>
    <t>PLYMOUTH</t>
  </si>
  <si>
    <t>REUBEN TROYER</t>
  </si>
  <si>
    <t>31-A-0198</t>
  </si>
  <si>
    <t>OWEN YODER</t>
  </si>
  <si>
    <t>31-A-0210</t>
  </si>
  <si>
    <t>WAYNE MILLER</t>
  </si>
  <si>
    <t>DENNIS HERSHBERGER</t>
  </si>
  <si>
    <t>ROLLING COUNTRY PETS</t>
  </si>
  <si>
    <t>CHARM</t>
  </si>
  <si>
    <t>31-A-0220</t>
  </si>
  <si>
    <t>31-A-0224</t>
  </si>
  <si>
    <t>MARVIN BURKHOLDER</t>
  </si>
  <si>
    <t>BERLIN KENNEL</t>
  </si>
  <si>
    <t>ADAM YODER</t>
  </si>
  <si>
    <t>SHINING EYES CANINES</t>
  </si>
  <si>
    <t>31-A-0230</t>
  </si>
  <si>
    <t>31-A-0285</t>
  </si>
  <si>
    <t>LESTER D MILLER</t>
  </si>
  <si>
    <t>31-A-0325</t>
  </si>
  <si>
    <t>A&amp;M YODER KENNEL</t>
  </si>
  <si>
    <t>31-A-0327</t>
  </si>
  <si>
    <t>DAVID C TROYER</t>
  </si>
  <si>
    <t>31-A-0348</t>
  </si>
  <si>
    <t>MARIANNE DAVIS</t>
  </si>
  <si>
    <t>D AND D KENNEL</t>
  </si>
  <si>
    <t>MIDDLETOWN</t>
  </si>
  <si>
    <t>31-A-0373</t>
  </si>
  <si>
    <t>ANDY NISLEY</t>
  </si>
  <si>
    <t>31-A-0375</t>
  </si>
  <si>
    <t>31-A-0409</t>
  </si>
  <si>
    <t>ORUS MAST</t>
  </si>
  <si>
    <t>31-A-0431</t>
  </si>
  <si>
    <t>ALLEN YODER</t>
  </si>
  <si>
    <t>31-A-0440</t>
  </si>
  <si>
    <t>31-A-0444</t>
  </si>
  <si>
    <t>31-A-0466</t>
  </si>
  <si>
    <t>31-A-0469</t>
  </si>
  <si>
    <t>ABE MILLER</t>
  </si>
  <si>
    <t>31-A-0474</t>
  </si>
  <si>
    <t>31-A-0480</t>
  </si>
  <si>
    <t>GAYLORD YODER</t>
  </si>
  <si>
    <t>31-A-0481</t>
  </si>
  <si>
    <t>31-A-0484</t>
  </si>
  <si>
    <t>31-A-0489</t>
  </si>
  <si>
    <t>31-B-0109</t>
  </si>
  <si>
    <t>31-B-0159</t>
  </si>
  <si>
    <t>SUGAR VALLEY PUPPIES</t>
  </si>
  <si>
    <t>31-B-0168</t>
  </si>
  <si>
    <t>QUAIL CREEK KENNEL LLC</t>
  </si>
  <si>
    <t>31-B-0169</t>
  </si>
  <si>
    <t>PUPS TO GO L L C</t>
  </si>
  <si>
    <t>MOUNT VERNON</t>
  </si>
  <si>
    <t>31-B-0174</t>
  </si>
  <si>
    <t>LITTLE PUPPIES ONLINE L L C</t>
  </si>
  <si>
    <t>31-B-0175</t>
  </si>
  <si>
    <t>PUPPY AVENUE INC</t>
  </si>
  <si>
    <t>JOHNSTOWN</t>
  </si>
  <si>
    <t>31-B-0177</t>
  </si>
  <si>
    <t>IRMA MILLER</t>
  </si>
  <si>
    <t>MY HOME PUPPIES</t>
  </si>
  <si>
    <t>31-B-0178</t>
  </si>
  <si>
    <t>SUNRISE PUPS LLC</t>
  </si>
  <si>
    <t>ACTIVE</t>
  </si>
  <si>
    <t>31-B-0104</t>
  </si>
  <si>
    <t>No one available at time of inspection (5/12/16 Attempted: No one available at time of inspection; 4/7/16 Reinspection: 901: 1-2-06(E), 3/7/16 Attempted: no one available at time of inspection)</t>
  </si>
  <si>
    <t>0 (4/27/16 Routine: no corrective action needed; 4/8/16 Attempted: no one available at time of inspection;Re-inspection 9/17/15)</t>
  </si>
  <si>
    <t>0 (3/30/16 Attempted: no one available at time of inspection)</t>
  </si>
  <si>
    <t>Rebr, Aden</t>
  </si>
  <si>
    <t>6800 SR 514</t>
  </si>
  <si>
    <t>CB000NKG</t>
  </si>
  <si>
    <t>CB000UW3</t>
  </si>
  <si>
    <t>North Fork Puppies LLC (Merle J. Yoder) - UNLICENSED (USDA)</t>
  </si>
  <si>
    <t>0 (3/15/16 Attempted: no one available at time of inspection)</t>
  </si>
  <si>
    <t>Raber, Clara C - UNLICENSED (USDA)</t>
  </si>
  <si>
    <t>0 (5/2/16 Routine: 901: 1-6-02(E) - PHOTO; 3/5/16 Attempted: no one available at time of inspection)</t>
  </si>
  <si>
    <t>Attempted-Focused</t>
  </si>
  <si>
    <t>Happy Mountain Canine Facilities (John J. Nisley) - UNLICENSED (USDA)</t>
  </si>
  <si>
    <t>901: 1-6-02(K), (S), (T); 901: 1-6-05(C); 901:1-6-07(B); (3/28/16 Re-inspection: 1-6-05(C) corrected; 4/25/16: all violations corrected on 4/25/16; 3/23/16 Attempted: no one available at time of inspection)</t>
  </si>
  <si>
    <t>Howard</t>
  </si>
  <si>
    <t>COSHOCTON</t>
  </si>
  <si>
    <t>3913 TR 366</t>
  </si>
  <si>
    <t>Fresno</t>
  </si>
  <si>
    <t>TUSCARAWAS</t>
  </si>
  <si>
    <t>ROBERT COBLENTZ</t>
  </si>
  <si>
    <t>BOFAN KENNELS</t>
  </si>
  <si>
    <t>31-A-0411</t>
  </si>
  <si>
    <t>31-A-0412</t>
  </si>
  <si>
    <t>EVERGREEN DESIGNER L L C</t>
  </si>
  <si>
    <t>JACOB A KLINE</t>
  </si>
  <si>
    <t>6300 TOWNSHIP ROAD 362</t>
  </si>
  <si>
    <t>WOODSIDE KENNEL</t>
  </si>
  <si>
    <t>BETTY E YODER</t>
  </si>
  <si>
    <t>2660 TOWNSHIP ROAD 110</t>
  </si>
  <si>
    <t>JOSEPH D ERB</t>
  </si>
  <si>
    <t>3911 COUNTY ROAD 114</t>
  </si>
  <si>
    <t>JOHN D ERB</t>
  </si>
  <si>
    <t>4529 RIDGE RD SW</t>
  </si>
  <si>
    <t>JOHN AND AMMON YODER</t>
  </si>
  <si>
    <t>AMMON J YODERJOHN J C YODER</t>
  </si>
  <si>
    <t>5106 T R 118</t>
  </si>
  <si>
    <t>ERMA &amp; DEAN YODER</t>
  </si>
  <si>
    <t>DEAN  YODERERMA  YODER</t>
  </si>
  <si>
    <t>PO BOX 386</t>
  </si>
  <si>
    <t>JOHN  JAMISON</t>
  </si>
  <si>
    <t>9708 PAINTER CREEK ARCANUM</t>
  </si>
  <si>
    <t>BURKHOLDER, EDDIE</t>
  </si>
  <si>
    <t>EDDIE E BURKHOLDER</t>
  </si>
  <si>
    <t>2667 TOWNSHIP ROAD 406</t>
  </si>
  <si>
    <t>OHIO SOUTHERN WOLF SANCTUARY</t>
  </si>
  <si>
    <t>JOHN DEVOARD</t>
  </si>
  <si>
    <t>JOHN  DE BOARD</t>
  </si>
  <si>
    <t>3416 CR 124</t>
  </si>
  <si>
    <t>CHESAPEAKE</t>
  </si>
  <si>
    <t>JOSY YODER</t>
  </si>
  <si>
    <t>JOSY D YODER</t>
  </si>
  <si>
    <t>10946 PLEASANT HILL RD</t>
  </si>
  <si>
    <t>ALVIN  HERSCHBERGER</t>
  </si>
  <si>
    <t>ALVIN   HERSCHBERGER</t>
  </si>
  <si>
    <t>490 HANNAN TRACE ROAD</t>
  </si>
  <si>
    <t>SAMUEL D ERB</t>
  </si>
  <si>
    <t>1935 TOWNSHIP ROAD 110</t>
  </si>
  <si>
    <t>AFFORDABLE PUPS</t>
  </si>
  <si>
    <t>13326 MILLER RD</t>
  </si>
  <si>
    <t>MARVIN HERSHBERGER</t>
  </si>
  <si>
    <t>MARVIN A HERSHBERGER</t>
  </si>
  <si>
    <t>3580 STATE ROAD 643</t>
  </si>
  <si>
    <t>MARVIN J YODER</t>
  </si>
  <si>
    <t>26200 BARKER ROAD</t>
  </si>
  <si>
    <t>LEON A YODER</t>
  </si>
  <si>
    <t>8480 T R 615</t>
  </si>
  <si>
    <t>31-A-0614</t>
  </si>
  <si>
    <t>USDA CERTIFICATE</t>
  </si>
  <si>
    <t>ADULT DOGS</t>
  </si>
  <si>
    <t>PUPPIES</t>
  </si>
  <si>
    <t>31-A-0526</t>
  </si>
  <si>
    <t>TYPE</t>
  </si>
  <si>
    <t>Routine</t>
  </si>
  <si>
    <t>31-A-0178</t>
  </si>
  <si>
    <t>DIRECT</t>
  </si>
  <si>
    <t>INDIRECT</t>
  </si>
  <si>
    <t>ODA LICENSE</t>
  </si>
  <si>
    <t>CB0002QL</t>
  </si>
  <si>
    <t>31-A-0443</t>
  </si>
  <si>
    <t>CB000QGE</t>
  </si>
  <si>
    <t>Burkholder, Aden E (Maple Tree Kennel)</t>
  </si>
  <si>
    <t>Tri Angle Acres Kennel (Allen Miller)</t>
  </si>
  <si>
    <t>31-A-0245</t>
  </si>
  <si>
    <t>31-A-0217</t>
  </si>
  <si>
    <t>31-A-0396</t>
  </si>
  <si>
    <t>Attempted</t>
  </si>
  <si>
    <t>2.126(b)</t>
  </si>
  <si>
    <t>31-A-0125</t>
  </si>
  <si>
    <t>Angel Breeze Puppies (Dean and Erma Yoder)</t>
  </si>
  <si>
    <t>31-A-0491</t>
  </si>
  <si>
    <t>Troyer, Ben J (Locust Ridge Farm)</t>
  </si>
  <si>
    <t>A&amp;A K-9's (Adam Yoder, Shining Eyes Canines)</t>
  </si>
  <si>
    <t>31-A-0229</t>
  </si>
  <si>
    <t>2.40(b)(2)</t>
  </si>
  <si>
    <t>31-A-0448</t>
  </si>
  <si>
    <t>31-A-0405</t>
  </si>
  <si>
    <t>31-A-0513</t>
  </si>
  <si>
    <t>2.40(b)(3)</t>
  </si>
  <si>
    <t>Center Ridge Kennel (Levi D. Troyer)</t>
  </si>
  <si>
    <t>31-A-0147</t>
  </si>
  <si>
    <t>2.75(a)(1), 3.1(c)(3)</t>
  </si>
  <si>
    <t>Pre-Inspection #1</t>
  </si>
  <si>
    <t>31-A-0401</t>
  </si>
  <si>
    <t>D and R Kennel (Dennis L. Yoder)</t>
  </si>
  <si>
    <t>31-A-0467</t>
  </si>
  <si>
    <t>CB0003B7</t>
  </si>
  <si>
    <t>LITTERS SOLD</t>
  </si>
  <si>
    <t>PUPPIES SOLD</t>
  </si>
  <si>
    <t>NON-COMPLIANT ISSUES</t>
  </si>
  <si>
    <t>31-A-0473</t>
  </si>
  <si>
    <t>31-A-0442</t>
  </si>
  <si>
    <t>Charm</t>
  </si>
  <si>
    <t>CB0000VG</t>
  </si>
  <si>
    <t>31-A-0212</t>
  </si>
  <si>
    <t>31-A-0212 (canceled 7/15/16)</t>
  </si>
  <si>
    <t>Yoder, Andy E (possible relation to Andy E. Yoder, Yoder Backroad Kennel, 2658 TR 110)</t>
  </si>
  <si>
    <t>CB00031T</t>
  </si>
  <si>
    <t>A &amp; E Kennel (Andy A. and Edna Yoder)</t>
  </si>
  <si>
    <t>31-B-0182</t>
  </si>
  <si>
    <t>Pre-license Inspection #1</t>
  </si>
  <si>
    <t>31-A-0567</t>
  </si>
  <si>
    <t>Lone Oak Kennel LLC (Abe N. Miller)</t>
  </si>
  <si>
    <t>(multiple violations 2014-15: 2.126(b), 2.40(b)(2) - REPEAT)</t>
  </si>
  <si>
    <t>West View Pets (Anna and Abe R. Yoder)</t>
  </si>
  <si>
    <t>Yes</t>
  </si>
  <si>
    <t>QUALIFIED BREEDER UNDER HB 573/SB331</t>
  </si>
  <si>
    <t>CR000RYB</t>
  </si>
  <si>
    <t>no one available at time of inspection</t>
  </si>
  <si>
    <t>CB0004QC</t>
  </si>
  <si>
    <t>Pine View Kennels (David E. Miller) - UNLICENSED (USDA)</t>
  </si>
  <si>
    <t>CB00024R</t>
  </si>
  <si>
    <t>No</t>
  </si>
  <si>
    <t>CB0000CF</t>
  </si>
  <si>
    <t>CB0000MY</t>
  </si>
  <si>
    <t>L &amp; S Kennel (Lewis Yutzy)</t>
  </si>
  <si>
    <t>31-A-0572</t>
  </si>
  <si>
    <t>CB000U9C</t>
  </si>
  <si>
    <t>CB000NYP</t>
  </si>
  <si>
    <t>Miller, Duane A - UNLICENSED (USDA)</t>
  </si>
  <si>
    <t>CB00026M</t>
  </si>
  <si>
    <t>E &amp; R Kennel (Reuben Yutzy)</t>
  </si>
  <si>
    <t>CB000UYO</t>
  </si>
  <si>
    <t>31-A-0571</t>
  </si>
  <si>
    <t>CB0002F3</t>
  </si>
  <si>
    <t>Hillside Kennels (Joseph R. Yoder)</t>
  </si>
  <si>
    <t>CB00036H</t>
  </si>
  <si>
    <t>31-A-0500 (canceled 6/7/16)</t>
  </si>
  <si>
    <t>CB0010G1</t>
  </si>
  <si>
    <t>Hershberger, John R - UNLICENSED (USDA)</t>
  </si>
  <si>
    <t>CB00108H</t>
  </si>
  <si>
    <t>ADRIAN BURKHOLDER</t>
  </si>
  <si>
    <t>T-ROAD PETS</t>
  </si>
  <si>
    <t>JONAS RABER</t>
  </si>
  <si>
    <t>SUNSET KENNELS</t>
  </si>
  <si>
    <t>OWEN HERSHBERGER</t>
  </si>
  <si>
    <t>O &amp; M CROSSROAD KENNEL</t>
  </si>
  <si>
    <t>TRI ANGLE ACRES KENNEL</t>
  </si>
  <si>
    <t>31-A-0250</t>
  </si>
  <si>
    <t>FREEMAN TROYER</t>
  </si>
  <si>
    <t>LINFREE KENNEL</t>
  </si>
  <si>
    <t>APPLE CREEK</t>
  </si>
  <si>
    <t>31-A-0254</t>
  </si>
  <si>
    <t>ROBERT BEACHY</t>
  </si>
  <si>
    <t>WINDY HILL KENNEL</t>
  </si>
  <si>
    <t>31-A-0257</t>
  </si>
  <si>
    <t>WILLIS HERSHBERGER</t>
  </si>
  <si>
    <t>31-A-0265</t>
  </si>
  <si>
    <t>JAY KENNELS</t>
  </si>
  <si>
    <t>31-A-0276</t>
  </si>
  <si>
    <t>ROY MILLER</t>
  </si>
  <si>
    <t>ROSE RUN KENNELS</t>
  </si>
  <si>
    <t>31-A-0278</t>
  </si>
  <si>
    <t>WAYNE BURKHOLDER</t>
  </si>
  <si>
    <t>31-A-0282</t>
  </si>
  <si>
    <t>31-A-0292</t>
  </si>
  <si>
    <t>RABER KENNELS &amp; SUPPLIES</t>
  </si>
  <si>
    <t>31-A-0295</t>
  </si>
  <si>
    <t>DUNDEE</t>
  </si>
  <si>
    <t>31-A-0297</t>
  </si>
  <si>
    <t>DUANE YODER</t>
  </si>
  <si>
    <t>DOUBLE CREEK KENNEL</t>
  </si>
  <si>
    <t>31-A-0299</t>
  </si>
  <si>
    <t>JOHN JAMISON</t>
  </si>
  <si>
    <t>STONEY CREEK KENNELS</t>
  </si>
  <si>
    <t>ARCANUM</t>
  </si>
  <si>
    <t>31-A-0344</t>
  </si>
  <si>
    <t>JOHN MILLER</t>
  </si>
  <si>
    <t>31-A-0346</t>
  </si>
  <si>
    <t>JUNIOR  YODER</t>
  </si>
  <si>
    <t>E J KENNEL</t>
  </si>
  <si>
    <t>31-A-0349</t>
  </si>
  <si>
    <t>31-A-0351</t>
  </si>
  <si>
    <t>EMANUEL KEIM</t>
  </si>
  <si>
    <t>LOG HOME KENNEL</t>
  </si>
  <si>
    <t>31-A-0353</t>
  </si>
  <si>
    <t>31-A-0367</t>
  </si>
  <si>
    <t>TWIN CREEK KENNELS</t>
  </si>
  <si>
    <t>31-A-0376</t>
  </si>
  <si>
    <t>MARVIN YODER</t>
  </si>
  <si>
    <t>YODER KENNEL</t>
  </si>
  <si>
    <t>QUAKER CITY</t>
  </si>
  <si>
    <t>31-A-0377</t>
  </si>
  <si>
    <t>MICHAEL  TROYER</t>
  </si>
  <si>
    <t>31-A-0383</t>
  </si>
  <si>
    <t>RAYMOND RABER</t>
  </si>
  <si>
    <t>WALTER HILL KENNEL</t>
  </si>
  <si>
    <t>31-A-0385</t>
  </si>
  <si>
    <t>LEROY SCHLABACH</t>
  </si>
  <si>
    <t>31-A-0386</t>
  </si>
  <si>
    <t>ALBERT ERB</t>
  </si>
  <si>
    <t>31-A-0387</t>
  </si>
  <si>
    <t>BEN  TROYER</t>
  </si>
  <si>
    <t>CB00012X</t>
  </si>
  <si>
    <t>STONE CREEK</t>
  </si>
  <si>
    <t>31-A-0418</t>
  </si>
  <si>
    <t>31-A-0419</t>
  </si>
  <si>
    <t>STONE HEDGE KENNEL</t>
  </si>
  <si>
    <t>31-A-0420</t>
  </si>
  <si>
    <t>ABE YODER</t>
  </si>
  <si>
    <t>Y L A KENNELS</t>
  </si>
  <si>
    <t>31-A-0424</t>
  </si>
  <si>
    <t>VERNON BURKHOLDER</t>
  </si>
  <si>
    <t>AUBURN HILLS KENNEL</t>
  </si>
  <si>
    <t>31-A-0425</t>
  </si>
  <si>
    <t>BERT MILLER</t>
  </si>
  <si>
    <t>31-A-0427</t>
  </si>
  <si>
    <t>DENNIS YODER</t>
  </si>
  <si>
    <t>STONY HILL KENNEL</t>
  </si>
  <si>
    <t>31-A-0428</t>
  </si>
  <si>
    <t>31-A-0432</t>
  </si>
  <si>
    <t>SUNRISE KENNEL</t>
  </si>
  <si>
    <t>31-A-0433</t>
  </si>
  <si>
    <t>31-A-0396 (Andy E. Yoder, Yoder Backroad Kennel), canceled 3/15/16); 31-A-0109 (Andy E. Yoder, Yoder Backroad Kennel), canceled 8/17/10)</t>
  </si>
  <si>
    <t>31-A-0412 (Daniel Schlabach, 31-A-0262)</t>
  </si>
  <si>
    <t>CB000WE</t>
  </si>
  <si>
    <t>Mast, Firman E (Christina Mast)</t>
  </si>
  <si>
    <t>CB000EB</t>
  </si>
  <si>
    <t>Chestnut Grove Kennels (Jacob M. Yoder, DBA Jay Kennels)</t>
  </si>
  <si>
    <t>CB000YA</t>
  </si>
  <si>
    <t>Raber, Floyd D - UNLICENSED (USDA)</t>
  </si>
  <si>
    <t>CB000NCW</t>
  </si>
  <si>
    <t>2641 CR 114 (2645 CR 114)</t>
  </si>
  <si>
    <t>2.40(a)(2); 275(a)(2); 3.6(a)(2)(x); 3.8(a)</t>
  </si>
  <si>
    <t>(11/17/15)</t>
  </si>
  <si>
    <t>(Attempted)</t>
  </si>
  <si>
    <t>(95)</t>
  </si>
  <si>
    <t>(47)</t>
  </si>
  <si>
    <t>(0)</t>
  </si>
  <si>
    <t>(1)</t>
  </si>
  <si>
    <t>(2.126(b))</t>
  </si>
  <si>
    <t>2.40(b)(2), 2.40(b)(3)</t>
  </si>
  <si>
    <t>CB00027K</t>
  </si>
  <si>
    <t>Miller, Roy E (Rose Run Kennel)</t>
  </si>
  <si>
    <t>31-A-0550 (canceled 7/7/16)</t>
  </si>
  <si>
    <t>CB0004A5</t>
  </si>
  <si>
    <t>RECENT USDA INSPECTION</t>
  </si>
  <si>
    <t>9/11/15 and 12/5/13: 2.126(b)</t>
  </si>
  <si>
    <t>Miller Pets (Wayne E. Miller)</t>
  </si>
  <si>
    <t>CB000XQ3</t>
  </si>
  <si>
    <t>6083 TR 363</t>
  </si>
  <si>
    <t>329 Port Rd</t>
  </si>
  <si>
    <t>West Union</t>
  </si>
  <si>
    <t>33656 CR 126</t>
  </si>
  <si>
    <t>7579 TR 551</t>
  </si>
  <si>
    <t>6887 S Mt. Eaton</t>
  </si>
  <si>
    <t>115 Baily Rd</t>
  </si>
  <si>
    <t>Shelby</t>
  </si>
  <si>
    <t>Troyer, Michael E</t>
  </si>
  <si>
    <t>Big Prairie</t>
  </si>
  <si>
    <t>2075 TR 110</t>
  </si>
  <si>
    <t>Hillside Kennels</t>
  </si>
  <si>
    <t>Fredericksburg</t>
  </si>
  <si>
    <t>LICKING</t>
  </si>
  <si>
    <t>6776 MT. Hope Rd</t>
  </si>
  <si>
    <t>Apple Creek</t>
  </si>
  <si>
    <t>WAYNE</t>
  </si>
  <si>
    <t>Holmesville</t>
  </si>
  <si>
    <t>Loudonville</t>
  </si>
  <si>
    <t>ASHLAND</t>
  </si>
  <si>
    <t>Shiloh</t>
  </si>
  <si>
    <t>RICHLAND</t>
  </si>
  <si>
    <t>Hamilton</t>
  </si>
  <si>
    <t>BUTLER</t>
  </si>
  <si>
    <t>SCIOTO</t>
  </si>
  <si>
    <t>FRANKLIN</t>
  </si>
  <si>
    <t>Peebles</t>
  </si>
  <si>
    <t>ADAMS</t>
  </si>
  <si>
    <t>10986 Hilltop Rd SW</t>
  </si>
  <si>
    <t>30654 TR 213</t>
  </si>
  <si>
    <t>Shreve</t>
  </si>
  <si>
    <t>32795 TR 219</t>
  </si>
  <si>
    <t>Yoder, Amos D (Reuben Hershberger)</t>
  </si>
  <si>
    <t>PET STORES</t>
  </si>
  <si>
    <t>Dan's Kennels, North Collins NY</t>
  </si>
  <si>
    <t>PLEASANT PETS</t>
  </si>
  <si>
    <t>31-A-0503</t>
  </si>
  <si>
    <t>ROY YODER</t>
  </si>
  <si>
    <t>WOODED ACRES KENNEL</t>
  </si>
  <si>
    <t>EDDIE RABER</t>
  </si>
  <si>
    <t>46+</t>
  </si>
  <si>
    <t>0 (12/18/15 Routine: 901: 1-6-02(E))</t>
  </si>
  <si>
    <t>Stoney Hills Kennel (Paul J. Yoder) - UNLICENSED (USDA)</t>
  </si>
  <si>
    <t>Breeders Club of America (Middletown, NJ)</t>
  </si>
  <si>
    <t>Miller, David</t>
  </si>
  <si>
    <t>Stone Creek</t>
  </si>
  <si>
    <t>6294 Evanscreek Road SW</t>
  </si>
  <si>
    <t>Breeders Club of America (Middletown, NJ); Quail Crek Kennel LLC</t>
  </si>
  <si>
    <t>Breeders Club of America (Middletown, NJ); Quail Creek Kennel LLC</t>
  </si>
  <si>
    <t>2.130</t>
  </si>
  <si>
    <t>Shake A Paw</t>
  </si>
  <si>
    <t>901 1-6-05 C (8/26/15, 10/7/15, 10/1/15 Attempted: no one available at time of inspection)</t>
  </si>
  <si>
    <t>Review of the sales records indicate puppies are being entered into commerce less than 8 weeks of age. Specifically, three puppies (ShiTzu-Havanese) born 3/21/15 were picked up by an in state pet store on 5/15/15.</t>
  </si>
  <si>
    <t>The Pet Shoppe (Middletown, NJ); JAKS Puppies (Britt, IA)</t>
  </si>
  <si>
    <t>901:1-6-02(D)(5)</t>
  </si>
  <si>
    <t>901: 1-6-02(D)(5), (E)</t>
  </si>
  <si>
    <t>USDA VIOLATIONS</t>
  </si>
  <si>
    <t>CB000QPZ</t>
  </si>
  <si>
    <t>CB0004PE</t>
  </si>
  <si>
    <t>Yoder, Ervin A (Andrew Yoder, Redoys Kennel)</t>
  </si>
  <si>
    <t>10/14/15 indirect (to be corrected by 10/21/15): 3.1(c)(3)</t>
  </si>
  <si>
    <t>Schmucker, Marvin (Ervin)</t>
  </si>
  <si>
    <t>Evergreen Designer LLC (Daniel Schlabach)</t>
  </si>
  <si>
    <t>(multiple violations from 2010-13)</t>
  </si>
  <si>
    <t>CB00035K</t>
  </si>
  <si>
    <t>CB00038D</t>
  </si>
  <si>
    <t>CB0003C5</t>
  </si>
  <si>
    <t>CB0003MN</t>
  </si>
  <si>
    <t>CB0003NL</t>
  </si>
  <si>
    <t>CB0003UE</t>
  </si>
  <si>
    <t>CB0003YZ</t>
  </si>
  <si>
    <t>CB0004NG</t>
  </si>
  <si>
    <t>CB0004RA</t>
  </si>
  <si>
    <t>CB0004T6</t>
  </si>
  <si>
    <t>CB0004XX</t>
  </si>
  <si>
    <t>CB00052H</t>
  </si>
  <si>
    <t>CB00053F</t>
  </si>
  <si>
    <t>SunDown Acres (Diana L. Thomas)</t>
  </si>
  <si>
    <t>CB000Y9V</t>
  </si>
  <si>
    <t>Regular</t>
  </si>
  <si>
    <t>FREEMAN  TROYER</t>
  </si>
  <si>
    <t>6838 CUTTER ROAD</t>
  </si>
  <si>
    <t>4021 RIDGE RD SW</t>
  </si>
  <si>
    <t>CHRIST A YODER</t>
  </si>
  <si>
    <t>29453 TOWNSHIP ROAD 212</t>
  </si>
  <si>
    <t>JONATHAN WAGLER</t>
  </si>
  <si>
    <t>JONATHAN  WAGLER</t>
  </si>
  <si>
    <t>329 PORT ROAD</t>
  </si>
  <si>
    <t>WEST UNION</t>
  </si>
  <si>
    <t>DENNIS R YODER</t>
  </si>
  <si>
    <t>4812 T R 367</t>
  </si>
  <si>
    <t>JOHN  GARMAN</t>
  </si>
  <si>
    <t>3136 OPDYKE ROAD</t>
  </si>
  <si>
    <t>NELSON &amp; REGINA COBLENTZ</t>
  </si>
  <si>
    <t>FAITH  HOCHSTETLERMICHA   HOCHSTETLERNELSON  COBLENTZREGINA  COBLENTZ</t>
  </si>
  <si>
    <t>2983 COUNTY ROAD 105</t>
  </si>
  <si>
    <t>STEVE  YODER</t>
  </si>
  <si>
    <t>6230 EAST MORELAND ROAD</t>
  </si>
  <si>
    <t>ELI A RABER</t>
  </si>
  <si>
    <t>2658 T R 190</t>
  </si>
  <si>
    <t>JUNIOR  C YODER</t>
  </si>
  <si>
    <t>3250 COUNTY ROAD 70</t>
  </si>
  <si>
    <t>Reuben Hostetler</t>
  </si>
  <si>
    <t>31-A-0598</t>
  </si>
  <si>
    <t>ADDRESS</t>
  </si>
  <si>
    <t>CITY</t>
  </si>
  <si>
    <t>ZIP</t>
  </si>
  <si>
    <t>COUNTY</t>
  </si>
  <si>
    <t>Sugarcreek</t>
  </si>
  <si>
    <t>HOLMES</t>
  </si>
  <si>
    <t>Millersburg</t>
  </si>
  <si>
    <t>Walhonding</t>
  </si>
  <si>
    <t>KNOX</t>
  </si>
  <si>
    <t>Yoder, David R</t>
  </si>
  <si>
    <t>1751 TR 416</t>
  </si>
  <si>
    <t>Dundee</t>
  </si>
  <si>
    <t>Hershberger, Owen M</t>
  </si>
  <si>
    <t>3280 CR 114</t>
  </si>
  <si>
    <t>1776 TR 164</t>
  </si>
  <si>
    <t>4484 TR 371</t>
  </si>
  <si>
    <t>Baltic</t>
  </si>
  <si>
    <t>Mast, Jerry M</t>
  </si>
  <si>
    <t>2486 CR 58</t>
  </si>
  <si>
    <t>Dalton</t>
  </si>
  <si>
    <t>Les Raine Canine (Lester Martin)</t>
  </si>
  <si>
    <t>N/A</t>
  </si>
  <si>
    <t>0 (6/7/16 Attempted: no one available at time of inspection; 3/7/16 Attempted: no one available at time of inspection)</t>
  </si>
  <si>
    <t>CB000V6E</t>
  </si>
  <si>
    <t>0 (5/9/16 Routine: 901: 1-6-02 (N), (T); 901: 1-6-07 (B) - POWERFUL PHOTO; Attempted 4/28/16: No one was available at time of inspection)</t>
  </si>
  <si>
    <t>CB0003ZX</t>
  </si>
  <si>
    <t>31-A-0114</t>
  </si>
  <si>
    <t>VERNON YODER</t>
  </si>
  <si>
    <t>31-A-0169</t>
  </si>
  <si>
    <t>RAY MILLER</t>
  </si>
  <si>
    <t>31-A-0179</t>
  </si>
  <si>
    <t>31-A-0213</t>
  </si>
  <si>
    <t>ALVIN HERSHBERGER</t>
  </si>
  <si>
    <t>A &amp; E KENNELS</t>
  </si>
  <si>
    <t>CB000043</t>
  </si>
  <si>
    <t>2695 CR 58</t>
  </si>
  <si>
    <t>Raber, Eddie</t>
  </si>
  <si>
    <t>30621 TR 227</t>
  </si>
  <si>
    <t>1570 TR 111</t>
  </si>
  <si>
    <t>Hershberger, Mose O</t>
  </si>
  <si>
    <t>29808 CR 190</t>
  </si>
  <si>
    <t>5157 CR 59</t>
  </si>
  <si>
    <t>Hershberger, Marcus D</t>
  </si>
  <si>
    <t>YES</t>
  </si>
  <si>
    <t>901:1-6-02 (M.4), 901:1-6-02 (X) (6/1/16 Attempted: no one available at time of inspection; 5/23/16 Attempted: no one available at time of inspection)</t>
  </si>
  <si>
    <t>CB00040R</t>
  </si>
  <si>
    <t>Maple Grove Kennels (Jacob W. Yoder)</t>
  </si>
  <si>
    <t>CB000U4N</t>
  </si>
  <si>
    <t>CB0002UC</t>
  </si>
  <si>
    <t>CB0006Q4</t>
  </si>
  <si>
    <t>CB00070D</t>
  </si>
  <si>
    <t>CB0007El</t>
  </si>
  <si>
    <t>CB0007HE</t>
  </si>
  <si>
    <t>CB0007TT</t>
  </si>
  <si>
    <t>CB000809</t>
  </si>
  <si>
    <t>CB0008PX</t>
  </si>
  <si>
    <t>CB0008RT</t>
  </si>
  <si>
    <t>CB0008VK</t>
  </si>
  <si>
    <t>CB0009CG</t>
  </si>
  <si>
    <t>CB0009Z7</t>
  </si>
  <si>
    <t>CB000AKX</t>
  </si>
  <si>
    <t>CB000D1N</t>
  </si>
  <si>
    <t>CB000N4B</t>
  </si>
  <si>
    <t>CB000N75</t>
  </si>
  <si>
    <t>CB000N91</t>
  </si>
  <si>
    <t>CB000NDU</t>
  </si>
  <si>
    <t>CB000NES</t>
  </si>
  <si>
    <t>Raber, Ella (Abe Raber)</t>
  </si>
  <si>
    <t>CB000P2B</t>
  </si>
  <si>
    <t>CB000P71</t>
  </si>
  <si>
    <t>CB000PNY</t>
  </si>
  <si>
    <t>CB000PCS</t>
  </si>
  <si>
    <t>CB000PDQ</t>
  </si>
  <si>
    <t>CB000PLA</t>
  </si>
  <si>
    <t>CB000Q6O</t>
  </si>
  <si>
    <t>CB000QDL</t>
  </si>
  <si>
    <t>CB000QHC</t>
  </si>
  <si>
    <t>CB000QUP</t>
  </si>
  <si>
    <t>CB000QVM</t>
  </si>
  <si>
    <t>CB000QWK</t>
  </si>
  <si>
    <t>CB000R5Y</t>
  </si>
  <si>
    <t>CB000RDG</t>
  </si>
  <si>
    <t>Hidden View Farms (Cole Gordon)</t>
  </si>
  <si>
    <t>CB0000N67</t>
  </si>
  <si>
    <t>Reinspection</t>
  </si>
  <si>
    <t>CB0000841</t>
  </si>
  <si>
    <t>CW000CQW</t>
  </si>
  <si>
    <t>CB0001NS</t>
  </si>
  <si>
    <t>Y.L.A. Kennel (Abe Yoder)</t>
  </si>
  <si>
    <t>CB000817</t>
  </si>
  <si>
    <t>3.1 (a) (3), 3.11(b)</t>
  </si>
  <si>
    <t>901: 1-6-02(D)(3) - PHOTO</t>
  </si>
  <si>
    <t>Yoder, Paul E (Country Acres Pet)</t>
  </si>
  <si>
    <t>CB000850</t>
  </si>
  <si>
    <t>901: 1-6-02(E) - PHOTOS</t>
  </si>
  <si>
    <t>31-A-0565</t>
  </si>
  <si>
    <t>Swarey, John K (Hillside Kennels)</t>
  </si>
  <si>
    <t>Pre-license</t>
  </si>
  <si>
    <t>CB000U6J</t>
  </si>
  <si>
    <t>901: 1-6-02(D)(3), (E) - PHOTOS</t>
  </si>
  <si>
    <t>Brookside Kennel (Allen Yoder, Willis J Yoder) - UNLICENSED (USDA)</t>
  </si>
  <si>
    <t>CB0002RJ</t>
  </si>
  <si>
    <t>N/A</t>
  </si>
  <si>
    <t>Bofan Kennels (Robert Coblentz)</t>
  </si>
  <si>
    <t>31-A-0563</t>
  </si>
  <si>
    <t>31-A-0505</t>
  </si>
  <si>
    <t>31-A-0122</t>
  </si>
  <si>
    <t>Schlabach, Reuben M (Sharp Run Kennels)</t>
  </si>
  <si>
    <t>31-A-0197</t>
  </si>
  <si>
    <t>31-A-0357</t>
  </si>
  <si>
    <t>31-A-0136</t>
  </si>
  <si>
    <t>Hershberger, Alvin (A&amp;E Kennels)</t>
  </si>
  <si>
    <t>3435 COUNTY ROAD 114</t>
  </si>
  <si>
    <t>Holmes</t>
  </si>
  <si>
    <t>31-A-0213 (canceled 2/23/15)</t>
  </si>
  <si>
    <t>2 Direct NCI (Repeat)</t>
  </si>
  <si>
    <t>3.4(b)(4), 3.4(b)</t>
  </si>
  <si>
    <t>31-A-0244</t>
  </si>
  <si>
    <t>Hershberger, Owen R (O&amp;M Crossroad Kennel)</t>
  </si>
  <si>
    <t>31-A-0235</t>
  </si>
  <si>
    <t>3.2(d), 3.6(a)(2)(i)(x)</t>
  </si>
  <si>
    <t>31-A-0113</t>
  </si>
  <si>
    <t>31-A-0015</t>
  </si>
  <si>
    <t>ISAAC MARTIN</t>
  </si>
  <si>
    <t>SHILOH</t>
  </si>
  <si>
    <t>31-A-0018</t>
  </si>
  <si>
    <t>LINDA BURRIER</t>
  </si>
  <si>
    <t>LINDAVE KENNELS</t>
  </si>
  <si>
    <t>NEWCOMERSTOWN</t>
  </si>
  <si>
    <t>31-A-0061</t>
  </si>
  <si>
    <t>HARVEY BURKHOLDER</t>
  </si>
  <si>
    <t>31-A-0074</t>
  </si>
  <si>
    <t>BALTIC</t>
  </si>
  <si>
    <t>31-A-0091</t>
  </si>
  <si>
    <t>ADEN BURKHOLDER</t>
  </si>
  <si>
    <t>MAPLE TREE KENNEL</t>
  </si>
  <si>
    <t>SUGARCREEK</t>
  </si>
  <si>
    <t>31-A-0101</t>
  </si>
  <si>
    <t>ATLEE SHETLER</t>
  </si>
  <si>
    <t>31-A-0104</t>
  </si>
  <si>
    <t>REDOY KENNEL</t>
  </si>
  <si>
    <t>31-A-0110</t>
  </si>
  <si>
    <t>MINI MOUNTAIN KENNEL</t>
  </si>
  <si>
    <t>MARVIN MILLER</t>
  </si>
  <si>
    <t>DOUBLE M KENNELS</t>
  </si>
  <si>
    <t>SHARP RUN KENNELS</t>
  </si>
  <si>
    <t>31-A-0124</t>
  </si>
  <si>
    <t>GOLDEN VIEW KENNELS</t>
  </si>
  <si>
    <t>WEAVER KENNEL</t>
  </si>
  <si>
    <t>WAYNE TROYER</t>
  </si>
  <si>
    <t>31-A-0145</t>
  </si>
  <si>
    <t>HENRY YODER</t>
  </si>
  <si>
    <t>LEVI TROYER</t>
  </si>
  <si>
    <t>CENTER RIDGE KENNELS</t>
  </si>
  <si>
    <t>FRESNO</t>
  </si>
  <si>
    <t>31-A-0149</t>
  </si>
  <si>
    <t>DAVID MILLER</t>
  </si>
  <si>
    <t>CLEAR SPRINGS KENNEL</t>
  </si>
  <si>
    <t>31-A-0155</t>
  </si>
  <si>
    <t>31-A-0157</t>
  </si>
  <si>
    <t>LONG LANE KENNEL</t>
  </si>
  <si>
    <t>31-A-0175</t>
  </si>
  <si>
    <t>ADEN YODER</t>
  </si>
  <si>
    <t>31-A-0185</t>
  </si>
  <si>
    <t>MARLIN TROYER</t>
  </si>
  <si>
    <t>M &amp; R KENNEL</t>
  </si>
  <si>
    <t>Butler</t>
  </si>
  <si>
    <t>Mohican Vinyl Window's LLC</t>
  </si>
  <si>
    <t>Fred's Puppies (Freeman M. Yoder)</t>
  </si>
  <si>
    <t>Linfree Kennel (Freeman R. Troyer)</t>
  </si>
  <si>
    <t>CB0000BH</t>
  </si>
  <si>
    <t>Raber Kennels (Freeman Raber)</t>
  </si>
  <si>
    <t>CB0000DD</t>
  </si>
  <si>
    <t xml:space="preserve">Yoder, Allen J and Katie </t>
  </si>
  <si>
    <t>0 (6/14/16 Attempted: no one available at time of inspection)</t>
  </si>
  <si>
    <t>Willow Lot Kennels (Marvin H. Yoder)</t>
  </si>
  <si>
    <t>31-A-0577</t>
  </si>
  <si>
    <t>CB001289</t>
  </si>
  <si>
    <t>31-A-0570</t>
  </si>
  <si>
    <t>2.126(b) (1/20/16 Routine: 100 adult dogs, 24 puppies)</t>
  </si>
  <si>
    <t>0 (4/26/16 Attempted: No one available at time of inspection)</t>
  </si>
  <si>
    <t>CB0000AK</t>
  </si>
  <si>
    <t>901:1-6-07(B)</t>
  </si>
  <si>
    <t>Little Paws (Andy Troyer) - UNLICENSED (USDA)</t>
  </si>
  <si>
    <t>NA</t>
  </si>
  <si>
    <t>901:1-6-02 (D.3), 901:1-6-05 (B.2), 901:1-6-05 (B.3c), 901:1-6-07(B &amp; G)</t>
  </si>
  <si>
    <t>Just a Walk Home Kennel (Bree D. Murner-Arnett) - UNLICENSED (USDA)</t>
  </si>
  <si>
    <t>Yeagers Poodles and Doodles (Richard L. Wright Jr.) - UNLICENSED (USDA)</t>
  </si>
  <si>
    <t>Kingdom Hearts Kennel (Margee Detrow) - UNLICENSED (USDA)</t>
  </si>
  <si>
    <t>Superior Hilltop Kennels LLC (Dwaine J. Yoder)</t>
  </si>
  <si>
    <t>901:1-6-07 (A), 901:1-6-06(c) (5/17/16 Attempted: No one available at time of inspection)</t>
  </si>
  <si>
    <t>0 (4/11/16 Routine: 0)</t>
  </si>
  <si>
    <t>0 (4/12/16 Routine: 0)</t>
  </si>
  <si>
    <t>(5/27/16 Routine: 901: 1-06-02(D)(1-4), 901:1-06-02(D)(3), 901:1-06-02(E) (4/26/16 Routine: 901: 1-6-02(D)(1-4), (D)(3), (E) - PHOTO; (4/11/16 and 4/20/16: Attempted))</t>
  </si>
  <si>
    <t>90 I:1-6-05(8.3) (5/26/16 Routine: 901:1-6-02(T), 901:1-6-03(D), 901:1-6-05(B.3), 901:1-6-05 (C) (5/24/16 Attempted: no one was available at time of inspection)</t>
  </si>
  <si>
    <t>0 (5/2/16 Attempted: no one available at time of inspection)</t>
  </si>
  <si>
    <t>0 (4/8/16 Attempted: no one available at time of inspection)</t>
  </si>
  <si>
    <t>0 (5/31/16 Attempted: No one available at time of inspection)</t>
  </si>
  <si>
    <t>0 (6/22/16 Attempted: No one available at time of inspection)</t>
  </si>
  <si>
    <t>901:1-6-05(c) (6/10/16 Routine: no one available at time of inspection; 901: 1-6-05(C) - POWERFUL PHOTO; 5/17/16 Attempted: No one available at time of inspection)</t>
  </si>
  <si>
    <t>0 (6/15/16 Attempted: no one available at time of inspection; 4/27/16 Attempted: no one available at time of inspection)</t>
  </si>
  <si>
    <t>0 A reminder that existing, current USDA licensed facilities exempted from primary enclosure space requirements
must be in compliance with paragraph “D” of 901:1-6-02 after Dec. 31, 2016. (5/23/16 Attempted: No one available at time of inspection)</t>
  </si>
  <si>
    <t>0 (6/23/16 Attempted: No one available at time of inspection; 5/19/16 Attempted: no one available at time of inspection)</t>
  </si>
  <si>
    <t>31-A-0596</t>
  </si>
  <si>
    <t xml:space="preserve">Sunset View Puppies (Marvin R. Miller) </t>
  </si>
  <si>
    <t>0 (6/23/16 Attempted: no one available at time of inspection;  4/19/16 Routine: 0; 4/14/16 Attempted : no one available at time of inspection)</t>
  </si>
  <si>
    <t>CB0010Z2</t>
  </si>
  <si>
    <t>31-A-0581</t>
  </si>
  <si>
    <t>0 (6/15/16 Attempted: no one available at time of inspection)</t>
  </si>
  <si>
    <t>Creekside Kennels (Christ A. Yoder)</t>
  </si>
  <si>
    <t>CB000UC6</t>
  </si>
  <si>
    <t>Miller, Joseph D - UNLICENSED (USDA)</t>
  </si>
  <si>
    <t>0 (Routine 4/7/16: 0)</t>
  </si>
  <si>
    <t>OWEN  YODER</t>
  </si>
  <si>
    <t>2235 TOWNSHIP ROAD 151</t>
  </si>
  <si>
    <t>PO BOX 12</t>
  </si>
  <si>
    <t>OWEN  HERSHBERGER</t>
  </si>
  <si>
    <t>ADRIAN  BURKHOLDER</t>
  </si>
  <si>
    <t>2695 COUNTY ROAD 58</t>
  </si>
  <si>
    <t>4554 T R 371</t>
  </si>
  <si>
    <t>JONAS YODER MABEL YODER</t>
  </si>
  <si>
    <t>9475 ROWE ROAD NW</t>
  </si>
  <si>
    <t>COLE  GORDON</t>
  </si>
  <si>
    <t>7575 BREMEN ROAD S E</t>
  </si>
  <si>
    <t>DAVID D MILLER</t>
  </si>
  <si>
    <t>5870 COUNTY ROAD 19</t>
  </si>
  <si>
    <t>JUNIOR D MILLER</t>
  </si>
  <si>
    <t>JUNIOR  D MILLER</t>
  </si>
  <si>
    <t>5880 COUNTY ROAD 19</t>
  </si>
  <si>
    <t>ERVIN  YODER</t>
  </si>
  <si>
    <t>LEROY B  MILLER</t>
  </si>
  <si>
    <t>LEROY B MILLER</t>
  </si>
  <si>
    <t>4780 STATE RD 557</t>
  </si>
  <si>
    <t>MARCUS &amp; EMMA MAE YODER</t>
  </si>
  <si>
    <t>EMMA MAE  YODERMARCUS  YODER</t>
  </si>
  <si>
    <t>10226 ELY RD</t>
  </si>
  <si>
    <t>MYRON J YODERNAOMI R YODER</t>
  </si>
  <si>
    <t>ATLEE  RABER</t>
  </si>
  <si>
    <t>2571 TOWNSHIP ROAD 121</t>
  </si>
  <si>
    <t>DAVID E MILLER</t>
  </si>
  <si>
    <t>31830 STATE ROAD 93</t>
  </si>
  <si>
    <t>EMANUEL  TROYER</t>
  </si>
  <si>
    <t>31180 TOWNSHIP ROAD 231</t>
  </si>
  <si>
    <t>2033 COUNTY ROAD 61</t>
  </si>
  <si>
    <t>JOHN J SCHLABACH</t>
  </si>
  <si>
    <t>MOSE  HERSHBERGER</t>
  </si>
  <si>
    <t>8339 STATE ROUTE 241</t>
  </si>
  <si>
    <t>DELBERT J MILLER</t>
  </si>
  <si>
    <t>2876 T R 177</t>
  </si>
  <si>
    <t>DAVID D YODER</t>
  </si>
  <si>
    <t>4251 COUNTY ROAD 114</t>
  </si>
  <si>
    <t>ROMAN D YODER</t>
  </si>
  <si>
    <t>1720 TOWNSHIP RD 183</t>
  </si>
  <si>
    <t>31-A-0434</t>
  </si>
  <si>
    <t>ORRVILLE</t>
  </si>
  <si>
    <t>31-A-0435</t>
  </si>
  <si>
    <t>31-A-0436</t>
  </si>
  <si>
    <t>ANDY  NISLEY</t>
  </si>
  <si>
    <t>NUNDA VALLEY KENNELS</t>
  </si>
  <si>
    <t>HOWARD</t>
  </si>
  <si>
    <t>31-A-0439</t>
  </si>
  <si>
    <t>ROBERT YODER</t>
  </si>
  <si>
    <t>FARVER RUN KENNEL</t>
  </si>
  <si>
    <t>DELBERT MILLER</t>
  </si>
  <si>
    <t>31-A-0445</t>
  </si>
  <si>
    <t>RAY YODER</t>
  </si>
  <si>
    <t>31-A-0446</t>
  </si>
  <si>
    <t>LEVI NISLEY</t>
  </si>
  <si>
    <t>PATRIOT</t>
  </si>
  <si>
    <t>31-A-0447</t>
  </si>
  <si>
    <t>ELI YODER</t>
  </si>
  <si>
    <t>LEVI HERSHBERGER JR</t>
  </si>
  <si>
    <t>BLUEBERRY HILL KENNEL</t>
  </si>
  <si>
    <t>31-A-0451</t>
  </si>
  <si>
    <t>NAVARRE</t>
  </si>
  <si>
    <t>31-A-0452</t>
  </si>
  <si>
    <t>NORMAN KEIM</t>
  </si>
  <si>
    <t>31-A-0454</t>
  </si>
  <si>
    <t>WAYNE YODER</t>
  </si>
  <si>
    <t>31-A-0455</t>
  </si>
  <si>
    <t>DANIEL SHIRK</t>
  </si>
  <si>
    <t>SHELBY</t>
  </si>
  <si>
    <t>31-A-0457</t>
  </si>
  <si>
    <t>ROY BURKHOLDER</t>
  </si>
  <si>
    <t>31-A-0458</t>
  </si>
  <si>
    <t>31-A-0459</t>
  </si>
  <si>
    <t>MICHAEL TROYER</t>
  </si>
  <si>
    <t>31-A-0460</t>
  </si>
  <si>
    <t>MERVIN HERSHBERGER</t>
  </si>
  <si>
    <t>31-A-0461</t>
  </si>
  <si>
    <t>WALNUT CREEK PUPS</t>
  </si>
  <si>
    <t>31-A-0462</t>
  </si>
  <si>
    <t>IVAN YODER</t>
  </si>
  <si>
    <t>31-A-0463</t>
  </si>
  <si>
    <t>MERLE MILLER</t>
  </si>
  <si>
    <t>HOLMESVILLE</t>
  </si>
  <si>
    <t>31-A-0464</t>
  </si>
  <si>
    <t>ROY KAUFFMAN</t>
  </si>
  <si>
    <t>31-A-0465</t>
  </si>
  <si>
    <t>OWEN BURKHOLDER</t>
  </si>
  <si>
    <t>31-A-0468</t>
  </si>
  <si>
    <t>FIRMAN MAST</t>
  </si>
  <si>
    <t xml:space="preserve">No one available at time of inspection </t>
  </si>
  <si>
    <t>Miller, Lester D and Ruby Miller - UNLICENSED (USDA)</t>
  </si>
  <si>
    <t>0 (4/19/16 Attempted: no one available at time of inspection)</t>
  </si>
  <si>
    <t>CB000YFH</t>
  </si>
  <si>
    <t>Yoder, Merle J - UNLICENSED (USDA)</t>
  </si>
  <si>
    <t>CB0010PN</t>
  </si>
  <si>
    <t>Nunda Valley Kennels (Andy Nisley)</t>
  </si>
  <si>
    <t>CB000PEN</t>
  </si>
  <si>
    <t>2009-12: multiple USDA violations</t>
  </si>
  <si>
    <t>Meadow Brook Kennel (Eli J. Yoder)</t>
  </si>
  <si>
    <t>CB0007N4</t>
  </si>
  <si>
    <t>CB0010C9</t>
  </si>
  <si>
    <t>0 (5/17/16 Attempted: No one available at time of inspection)</t>
  </si>
  <si>
    <t>0 (4/27/16 Attempted: No one available at time of inspection)</t>
  </si>
  <si>
    <t>CB000POF</t>
  </si>
  <si>
    <t>0( 5/19/16 Routine: 901:1-6-02 (S), (T))</t>
  </si>
  <si>
    <t>CB0004YV</t>
  </si>
  <si>
    <t>CB0008L4</t>
  </si>
  <si>
    <t>3354 Penrod Rd NW</t>
  </si>
  <si>
    <t>3457 CR 135</t>
  </si>
  <si>
    <t>Kline, Jacob A</t>
  </si>
  <si>
    <t>6300 TWP Rd 362</t>
  </si>
  <si>
    <t>Hostetler, Reuben</t>
  </si>
  <si>
    <t>21339 Ireland Rd</t>
  </si>
  <si>
    <t>9475 Rowe Rd NW</t>
  </si>
  <si>
    <t>Slusher, Laura</t>
  </si>
  <si>
    <t>1705 Taylor Hill Rd</t>
  </si>
  <si>
    <t>Minford</t>
  </si>
  <si>
    <t>29945 CR 10</t>
  </si>
  <si>
    <t>Miller, Ivan M</t>
  </si>
  <si>
    <t>7806 Maurer Rd NW</t>
  </si>
  <si>
    <t>Burkholder, Wayne P</t>
  </si>
  <si>
    <t>2687 CR 114</t>
  </si>
  <si>
    <t>Yutzy, David J</t>
  </si>
  <si>
    <t>7477 TR 654</t>
  </si>
  <si>
    <t>Yoder, Aden A</t>
  </si>
  <si>
    <t>5160 CR 19</t>
  </si>
  <si>
    <t>CB0011HW</t>
  </si>
  <si>
    <t>0 (4/21/16 Routine: 901: 1-6-02 (D)(3))</t>
  </si>
  <si>
    <t>CB0001X8</t>
  </si>
  <si>
    <t>CB0002Y4</t>
  </si>
  <si>
    <t>CB0011D3</t>
  </si>
  <si>
    <t>2.40(b)(2), 2.50(a)(1)</t>
  </si>
  <si>
    <t>0 (5/24/16 Attempted: no one was available at the time of inspection)</t>
  </si>
  <si>
    <t>no one available at time of inspection (4/19/16 Attempted: no one available at time of inspection)</t>
  </si>
  <si>
    <t>Red Barn View Kennels (Norman D. Miller)</t>
  </si>
  <si>
    <t>CB000753</t>
  </si>
  <si>
    <t>CB000XB2</t>
  </si>
  <si>
    <t>CB00071B</t>
  </si>
  <si>
    <t>10/5/15: 2-indirect, 2-indirect, 1-repeat; 5/15/14 - 2 indirect; 5/14/15: 1- indirect</t>
  </si>
  <si>
    <t>Hochtetler, Monroe L (Hershberger, Monroe)</t>
  </si>
  <si>
    <t>0 (5/28/15 Routine: puppies being entered into commerce under 8 weeks of age - 901:1-6-06)</t>
  </si>
  <si>
    <t>2.126(b); last inspection 4/29/14</t>
  </si>
  <si>
    <t>CB00009M</t>
  </si>
  <si>
    <t>CB000QOB</t>
  </si>
  <si>
    <t xml:space="preserve">2.126(b) - REPEAT; 2/3/16: 2.126(b) </t>
  </si>
  <si>
    <t>(6/1/16 Attempted: no one available at time of inspection)</t>
  </si>
  <si>
    <t>CB000P80</t>
  </si>
  <si>
    <t>CB000NW</t>
  </si>
  <si>
    <t>Pine Ridge Enterprises LLC</t>
  </si>
  <si>
    <t>30765 TR 213</t>
  </si>
  <si>
    <t>Creek Bottom Puppies</t>
  </si>
  <si>
    <t>4655 TR 616</t>
  </si>
  <si>
    <t>Yoder, Daniel E</t>
  </si>
  <si>
    <t>54209 SR 651</t>
  </si>
  <si>
    <t>Hershberger, Marvin A</t>
  </si>
  <si>
    <t>3580 SR 643</t>
  </si>
  <si>
    <t>Sunset Kennels (Jonas Raber)</t>
  </si>
  <si>
    <t>Backroad Kennel (Ada A. Hershberger) - UNLICENSED (USDA)</t>
  </si>
  <si>
    <t>CB00037F</t>
  </si>
  <si>
    <t>West Holmes Kennel (JONI MILLER,LUELLA L MILLER)</t>
  </si>
  <si>
    <t>CB000QRV</t>
  </si>
  <si>
    <t>LINDA  BURRIER</t>
  </si>
  <si>
    <t>11161 BUCKHORN ROAD</t>
  </si>
  <si>
    <t>ATLEE  SHETLER</t>
  </si>
  <si>
    <t>4888 PRIVATE ROAD 386</t>
  </si>
  <si>
    <t>JONI &amp; LUELLA MILLER</t>
  </si>
  <si>
    <t>JONI  MILLERLUELLA  L MILLER</t>
  </si>
  <si>
    <t>8203 T R 528</t>
  </si>
  <si>
    <t>LEROY WEAVER</t>
  </si>
  <si>
    <t>FOCUSED INSPECTION</t>
  </si>
  <si>
    <t>LEROY  WEAVER</t>
  </si>
  <si>
    <t>30531 NEW CASTLE ROAD</t>
  </si>
  <si>
    <t>MONROE L HOCHSTETLER</t>
  </si>
  <si>
    <t>31479 T R 231</t>
  </si>
  <si>
    <t>LESTER  MARTIN</t>
  </si>
  <si>
    <t>DANIEL MILLER</t>
  </si>
  <si>
    <t>BEN  J TROYER</t>
  </si>
  <si>
    <t>BERT E MILLER</t>
  </si>
  <si>
    <t>DANIEL  B MILLER</t>
  </si>
  <si>
    <t>2451 TOWNSHIP ROAD 183</t>
  </si>
  <si>
    <t>WAYNE  KUHNS</t>
  </si>
  <si>
    <t>9545 C R 329</t>
  </si>
  <si>
    <t>WILLARD &amp; JANETTA HOCHSTETLER</t>
  </si>
  <si>
    <t>JANETTA  HOCHSTETLERWILLARD  HOCHSTETLER</t>
  </si>
  <si>
    <t>3658 BUCKSKIN RD</t>
  </si>
  <si>
    <t>MERVIN MILLER</t>
  </si>
  <si>
    <t>MERVIN J MILLER</t>
  </si>
  <si>
    <t>31-A-0564</t>
  </si>
  <si>
    <t>31-A-0575</t>
  </si>
  <si>
    <t>31-A-0582</t>
  </si>
  <si>
    <t>31-A-0591</t>
  </si>
  <si>
    <t>31-A-0602</t>
  </si>
  <si>
    <t>31-A-0585</t>
  </si>
  <si>
    <t>31-A-0608</t>
  </si>
  <si>
    <t>31-A-0607</t>
  </si>
  <si>
    <t>ADEN A YODER</t>
  </si>
  <si>
    <t>5160 COUNTY ROAD 19</t>
  </si>
  <si>
    <t>MYRON W  YODER</t>
  </si>
  <si>
    <t>4136 COUNTY ROAD 59</t>
  </si>
  <si>
    <t>MATTHEW YODER</t>
  </si>
  <si>
    <t>MATTHEW E   YODER</t>
  </si>
  <si>
    <t>3033 COUNTY ROAD 600</t>
  </si>
  <si>
    <t>4197 Ganges 5 Pts Rd.</t>
  </si>
  <si>
    <t>ELLA E RABER</t>
  </si>
  <si>
    <t>30321 TOWNSHIP ROAD 231</t>
  </si>
  <si>
    <t>OWEN R BURKHOLDER</t>
  </si>
  <si>
    <t>IVAN MAST</t>
  </si>
  <si>
    <t>IVAN E MASTKATIE L MAST</t>
  </si>
  <si>
    <t>32563 COUNTY ROAD 10</t>
  </si>
  <si>
    <t>ANDY  WEAVER</t>
  </si>
  <si>
    <t>7587 TOWNSHIP ROAD 652</t>
  </si>
  <si>
    <t>IVAN R MILLER</t>
  </si>
  <si>
    <t>3663 COUNTY ROAD 160</t>
  </si>
  <si>
    <t>ROY  KAUFFMAN</t>
  </si>
  <si>
    <t>9910 KIDRON RD</t>
  </si>
  <si>
    <t>ABE E MILLER</t>
  </si>
  <si>
    <t>2714 T R 128</t>
  </si>
  <si>
    <t>VERNON E YODER</t>
  </si>
  <si>
    <t>2881 T R 128</t>
  </si>
  <si>
    <t>MICHAEL  GARBER</t>
  </si>
  <si>
    <t>7804 CHILDRENS HOME BRADFORD ROAD</t>
  </si>
  <si>
    <t>REUBEN M SCHLABACH</t>
  </si>
  <si>
    <t>5028 TOWNSHIP RD 351</t>
  </si>
  <si>
    <t>ROBERT  MILLER</t>
  </si>
  <si>
    <t>ALBERT M MILLER</t>
  </si>
  <si>
    <t>7826 S R 241</t>
  </si>
  <si>
    <t>DAVID J SCHLABACH</t>
  </si>
  <si>
    <t>3893 COUNTY ROAD 70</t>
  </si>
  <si>
    <t>ADEN R YODER</t>
  </si>
  <si>
    <t>1990 COUNTY ROAD 61</t>
  </si>
  <si>
    <t>NORMAN D MILLER</t>
  </si>
  <si>
    <t>7904 HOY RD</t>
  </si>
  <si>
    <t>IVAN  YODER</t>
  </si>
  <si>
    <t>MONTGOMERY</t>
  </si>
  <si>
    <t>MARVIN  BURKHOLDER</t>
  </si>
  <si>
    <t>5535 CTY ROAD 407</t>
  </si>
  <si>
    <t>CARRIER</t>
  </si>
  <si>
    <t>ALVIN J HERSHBERGER</t>
  </si>
  <si>
    <t>LYONS</t>
  </si>
  <si>
    <t>3949 CLARK STATION RD</t>
  </si>
  <si>
    <t>HARVEY M BURKHOLDER</t>
  </si>
  <si>
    <t>2038 NOBLE ROAD</t>
  </si>
  <si>
    <t>ISAAC  MARTIN</t>
  </si>
  <si>
    <t>8005 BRENNEMAN ROAD</t>
  </si>
  <si>
    <t>ALLEN MILLER &amp; MARLENE MILLER</t>
  </si>
  <si>
    <t>ALLEN J MILLERMARLENE  MILLER</t>
  </si>
  <si>
    <t>1916 TOWNSHIP ROAD 122</t>
  </si>
  <si>
    <t>ABE W MILLER AND ALLEN A MILLER</t>
  </si>
  <si>
    <t>ABE W MILLERALLEN  A MILLER</t>
  </si>
  <si>
    <t>4442 TOWNSHIP ROAD 372</t>
  </si>
  <si>
    <t>MARVIN H YODER</t>
  </si>
  <si>
    <t>5635 COUNTY ROAD 19</t>
  </si>
  <si>
    <t>MOSE E HERSHBERGER</t>
  </si>
  <si>
    <t>3286 CR 114</t>
  </si>
  <si>
    <t>DAVID C  TROYER</t>
  </si>
  <si>
    <t>30198 TR 231</t>
  </si>
  <si>
    <t>LESTER D  MILLER</t>
  </si>
  <si>
    <t>2645 C R 114</t>
  </si>
  <si>
    <t>HENRY W YODER</t>
  </si>
  <si>
    <t>5380 S R 557</t>
  </si>
  <si>
    <t>DENNIS  HERSHBERGER</t>
  </si>
  <si>
    <t>ALBERT L ERB</t>
  </si>
  <si>
    <t>3551 TOWNSHIP ROAD 162</t>
  </si>
  <si>
    <t>ORUS  MAST</t>
  </si>
  <si>
    <t>8080 TOWNSHIP RD 669</t>
  </si>
  <si>
    <t>DANIEL  YODER</t>
  </si>
  <si>
    <t>LEVI  NISLEY</t>
  </si>
  <si>
    <t>484 HANNON TRACE RD</t>
  </si>
  <si>
    <t>RACHEL KEIM</t>
  </si>
  <si>
    <t>RACHEL  KEIM</t>
  </si>
  <si>
    <t>1902 TOWNSHIP RD 73</t>
  </si>
  <si>
    <t>KILLBUCK</t>
  </si>
  <si>
    <t>DUANE MILLER</t>
  </si>
  <si>
    <t>DUANE  MILLER</t>
  </si>
  <si>
    <t>DAN R ERB</t>
  </si>
  <si>
    <t>ABE C RABER</t>
  </si>
  <si>
    <t>REUBEN H MILLER</t>
  </si>
  <si>
    <t>33024 STATE ROUTE 643</t>
  </si>
  <si>
    <t>JUNIOR  TROYER</t>
  </si>
  <si>
    <t>6702 TOWNSHIP ROAD 113</t>
  </si>
  <si>
    <t>QUAIL CREEK KENNEL L L C</t>
  </si>
  <si>
    <t>PO BOX 96</t>
  </si>
  <si>
    <t>LEVI  TROYER</t>
  </si>
  <si>
    <t>8234 WINKLEPLECK RD NW</t>
  </si>
  <si>
    <t>WILLIS  HERSHBERGER</t>
  </si>
  <si>
    <t>P O BOX 182</t>
  </si>
  <si>
    <t>ROBERT  COBLENTZ</t>
  </si>
  <si>
    <t>3388 U S 62</t>
  </si>
  <si>
    <t>16149 WOOSTER RD</t>
  </si>
  <si>
    <t>DAVID  MILLER</t>
  </si>
  <si>
    <t>2714 TOWNSHIP ROAD 151</t>
  </si>
  <si>
    <t>ROBERT  PERRY</t>
  </si>
  <si>
    <t>10228 NIOGA TOOPS RD</t>
  </si>
  <si>
    <t>MICHAEL  L  TROYER</t>
  </si>
  <si>
    <t>1392 COUNTY ROAD 600</t>
  </si>
  <si>
    <t>JONAS  YODER</t>
  </si>
  <si>
    <t>3480 STATE ROUTE 643</t>
  </si>
  <si>
    <t>ROY E MILLER</t>
  </si>
  <si>
    <t>2930 COUNTY ROAD 114</t>
  </si>
  <si>
    <t>DUANE W YODER</t>
  </si>
  <si>
    <t>7336 TOWNSHIP RD 668</t>
  </si>
  <si>
    <t>ROBERT  BEACHY</t>
  </si>
  <si>
    <t>STEVEN R TROYER</t>
  </si>
  <si>
    <t>5759 TOWNSHIP ROAD 417</t>
  </si>
  <si>
    <t>HENRY S RABER</t>
  </si>
  <si>
    <t>55749 TOWNSHIP ROAD 87</t>
  </si>
  <si>
    <t>EVERGREEN DESIGNER LLC</t>
  </si>
  <si>
    <t>P O BOX 207</t>
  </si>
  <si>
    <t>JOHN  MILLER</t>
  </si>
  <si>
    <t>1517 COUNTY ROAD 600</t>
  </si>
  <si>
    <t>WHISPERING PINES KENNEL LLC</t>
  </si>
  <si>
    <t>2641 COUNTY ROAD 114</t>
  </si>
  <si>
    <t>ANDY A YODER</t>
  </si>
  <si>
    <t>2169 COUNTY ROAD 70</t>
  </si>
  <si>
    <t>IVAN  M BARKMAN</t>
  </si>
  <si>
    <t>2055 TOWNSHIP ROAD 151</t>
  </si>
  <si>
    <t>ELI  YODER</t>
  </si>
  <si>
    <t>5157 COUNTY ROAD 59</t>
  </si>
  <si>
    <t>ANDY  M NISLEY</t>
  </si>
  <si>
    <t>19541 NUNDA ROAD</t>
  </si>
  <si>
    <t>WAYNE A YODER</t>
  </si>
  <si>
    <t>52721 TOWNSHIP ROAD 186</t>
  </si>
  <si>
    <t>MARLIN A TROYER</t>
  </si>
  <si>
    <t>3843 TOWNSHIP ROAD 374</t>
  </si>
  <si>
    <t>JERRY M MAST</t>
  </si>
  <si>
    <t>JERRY  M MAST</t>
  </si>
  <si>
    <t>2486 COUNTY ROAD 58</t>
  </si>
  <si>
    <t>ABE YODER &amp; DANIEL WENGERD</t>
  </si>
  <si>
    <t>ABE R YODERDANIEL H WENGERD</t>
  </si>
  <si>
    <t>P O BOX 52</t>
  </si>
  <si>
    <t>HENRY E A  YODER</t>
  </si>
  <si>
    <t>6517 COUNTY ROAD 19</t>
  </si>
  <si>
    <t>JACOB M YODER</t>
  </si>
  <si>
    <t>4318 T R 369</t>
  </si>
  <si>
    <t>WAYNE  MILLER</t>
  </si>
  <si>
    <t>1776 T R 164</t>
  </si>
  <si>
    <t>NATHANIEL HERSHBERGER JR.</t>
  </si>
  <si>
    <t>NATHANIEL  HERSHBERGER JR.</t>
  </si>
  <si>
    <t>7786 MAURER ROAD N.W.</t>
  </si>
  <si>
    <t>JOSH  GARBER</t>
  </si>
  <si>
    <t>7908 Childrens Home Bradford Rd</t>
  </si>
  <si>
    <t>RAY E YODER</t>
  </si>
  <si>
    <t>4956 COUNTY ROAD 59</t>
  </si>
  <si>
    <t>GAYLORD J YODER</t>
  </si>
  <si>
    <t>6583 S R 241</t>
  </si>
  <si>
    <t>1971  TOWNSHIP  ROAD  116</t>
  </si>
  <si>
    <t>RAY E MILLER</t>
  </si>
  <si>
    <t>4191 COUNTY ROAD 114</t>
  </si>
  <si>
    <t>RAYMOND A RABER</t>
  </si>
  <si>
    <t>1874 TOWN ROAD 152</t>
  </si>
  <si>
    <t>DANIEL YODER</t>
  </si>
  <si>
    <t>HIDDEN VALLEY KENNEL</t>
  </si>
  <si>
    <t>DANIEL B MILLER</t>
  </si>
  <si>
    <t>31910 COUNTY ROAD 126</t>
  </si>
  <si>
    <t>31-A-0559</t>
  </si>
  <si>
    <t>CANDY ROCK KENNEL</t>
  </si>
  <si>
    <t>13701 ANDRESS ROAD</t>
  </si>
  <si>
    <t>33540 TR  219</t>
  </si>
  <si>
    <t>NORMAN  KEIM</t>
  </si>
  <si>
    <t>8500 TOWNSHIP ROAD 615</t>
  </si>
  <si>
    <t>JACOB J MILLER</t>
  </si>
  <si>
    <t>7270 HARRISON RD</t>
  </si>
  <si>
    <t>ADAM A YODER</t>
  </si>
  <si>
    <t>1495 PLEASANT VALLEY ROAD SW</t>
  </si>
  <si>
    <t>FIRMAN E MAST</t>
  </si>
  <si>
    <t>10100 KIDRON ROAD</t>
  </si>
  <si>
    <t>LEVI D TROYER</t>
  </si>
  <si>
    <t>32187 TOWNSHIP ROAD 235</t>
  </si>
  <si>
    <t>ROY J RABER</t>
  </si>
  <si>
    <t>2190 TOWNSHIP RD 152</t>
  </si>
  <si>
    <t>ERVIN  SCHMUCKER</t>
  </si>
  <si>
    <t>2301 T R 164</t>
  </si>
  <si>
    <t>9070 GOLDPARK DR</t>
  </si>
  <si>
    <t>ALLEN J MILLER</t>
  </si>
  <si>
    <t>3050 T R 194</t>
  </si>
  <si>
    <t>MARCUS M RABER</t>
  </si>
  <si>
    <t>2030 C R 144</t>
  </si>
  <si>
    <t>ROBERT A YODER</t>
  </si>
  <si>
    <t>5380 TOWNSHIP ROAD 118</t>
  </si>
  <si>
    <t>REUBEN YUTZY</t>
  </si>
  <si>
    <t>REUBEN L YUTZY</t>
  </si>
  <si>
    <t>115 BAILEY ROAD</t>
  </si>
  <si>
    <t>DENNIS D YODER</t>
  </si>
  <si>
    <t>DENNIS  D YODER</t>
  </si>
  <si>
    <t>2490 TOWNSHIP ROAD 151</t>
  </si>
  <si>
    <t>IVAN A RABER</t>
  </si>
  <si>
    <t>3620 COUNTY ROAD 135</t>
  </si>
  <si>
    <t>ABE L YODER</t>
  </si>
  <si>
    <t>2461 TOWNSHIP ROAD 176</t>
  </si>
  <si>
    <t>PUPS TO GO LLC</t>
  </si>
  <si>
    <t>PO BOX 53</t>
  </si>
  <si>
    <t>LESTER  SCHLABACH</t>
  </si>
  <si>
    <t>2285 TOWNSHIP RD 116</t>
  </si>
  <si>
    <t>FREEMAN S RABER</t>
  </si>
  <si>
    <t>BONNIE JAMISON</t>
  </si>
  <si>
    <t>THISTLEDOWN FARM LLC</t>
  </si>
  <si>
    <t>14970 STATE ROUTE 120</t>
  </si>
  <si>
    <t>TWIN CREEK KENNEL LLC</t>
  </si>
  <si>
    <t>ALBERT A TROYER</t>
  </si>
  <si>
    <t>6728 RIDGE ROAD SW</t>
  </si>
  <si>
    <t>GREG MAHLE</t>
  </si>
  <si>
    <t>GREG  MAHLE</t>
  </si>
  <si>
    <t>PO BOX 107</t>
  </si>
  <si>
    <t>WHITE COTTAGE</t>
  </si>
  <si>
    <t>MUSKINGUM</t>
  </si>
  <si>
    <t>31-T-0011</t>
  </si>
  <si>
    <t>LEROY  SCHLABACH</t>
  </si>
  <si>
    <t>ADEN E BURKHOLDER</t>
  </si>
  <si>
    <t>2605 TOWNSHIP RD #406</t>
  </si>
  <si>
    <t>MOSE O HERSHBERGER</t>
  </si>
  <si>
    <t>29808 COUNTY ROAD 190</t>
  </si>
  <si>
    <t>STONE HEDGE</t>
  </si>
  <si>
    <t>DUANE  TROYER</t>
  </si>
  <si>
    <t>7101 TOWNSHIP ROAD 664</t>
  </si>
  <si>
    <t>HANNAH RABER &amp; RYAN RABER</t>
  </si>
  <si>
    <t>HANNAH  RABERRYAN  RABER</t>
  </si>
  <si>
    <t>15291 MILLERSBURG ROAD S.W.</t>
  </si>
  <si>
    <t>DANNY  HOSTETLER</t>
  </si>
  <si>
    <t>19810 FRASHER RD</t>
  </si>
  <si>
    <t>WAYNE A TROYER</t>
  </si>
  <si>
    <t>5504 T R 118</t>
  </si>
  <si>
    <t>JAMES GARMAN</t>
  </si>
  <si>
    <t>JAMES  GARMAN</t>
  </si>
  <si>
    <t>7664 WILLETT RD</t>
  </si>
  <si>
    <t>MARTY YODER &amp; SERENA YODER</t>
  </si>
  <si>
    <t>WAYNE R TROYER</t>
  </si>
  <si>
    <t>2261 C R 70</t>
  </si>
  <si>
    <t>ROY  YODER</t>
  </si>
  <si>
    <t>33139 CR 10</t>
  </si>
  <si>
    <t>NEVA  SCHLABACH</t>
  </si>
  <si>
    <t>3360 STATE ROAD 93 N W</t>
  </si>
  <si>
    <t>LEROY E YODER</t>
  </si>
  <si>
    <t>30561 STATE ROAD 206</t>
  </si>
  <si>
    <t>IVAN M MILLER</t>
  </si>
  <si>
    <t>7806 MAURER RD N W</t>
  </si>
  <si>
    <t>FERMAN  TROYER</t>
  </si>
  <si>
    <t>54610 TOWNSHIP ROAD 85</t>
  </si>
  <si>
    <t>DAVID R YODER</t>
  </si>
  <si>
    <t>1751 TOWNSHIP ROAD 416</t>
  </si>
  <si>
    <t>MOSE D YODER</t>
  </si>
  <si>
    <t>5415 S R 557</t>
  </si>
  <si>
    <t>DANIEL  SHIRK</t>
  </si>
  <si>
    <t>6666 BAKER RD</t>
  </si>
  <si>
    <t>ELI  YODER JR</t>
  </si>
  <si>
    <t>32900 COUNTY ROAD 126</t>
  </si>
  <si>
    <t>IRMA  MILLER</t>
  </si>
  <si>
    <t>2722 TOWNSHIP ROAD 410</t>
  </si>
  <si>
    <t>WAYNE MAST</t>
  </si>
  <si>
    <t>WAYNE I MAST</t>
  </si>
  <si>
    <t>7637 WAKATOMICA ROAD</t>
  </si>
  <si>
    <t>MOSE D NISLEY</t>
  </si>
  <si>
    <t>33656 COUNTY ROAD 126</t>
  </si>
  <si>
    <t>JONAS D RABER</t>
  </si>
  <si>
    <t>4880 TOWNSHIP ROAD 351</t>
  </si>
  <si>
    <t>VERNON P BURKHOLDER</t>
  </si>
  <si>
    <t>6083 TOWNSHIP ROAD 363</t>
  </si>
  <si>
    <t>MANELIUS D SCHLABACH</t>
  </si>
  <si>
    <t>6481 COUNTY ROAD 68</t>
  </si>
  <si>
    <t>MENNO  YODER / ROSIE HERSHBERGER</t>
  </si>
  <si>
    <t>MENNO   YODERROSIE  HERSHBERGER</t>
  </si>
  <si>
    <t>JOSEPH O  HERSHBERGER</t>
  </si>
  <si>
    <t>1595 TOWNSHIP ROAD 178</t>
  </si>
  <si>
    <t>LEWIS YUTZY</t>
  </si>
  <si>
    <t>LEWIS A YUTZY</t>
  </si>
  <si>
    <t>5022 UNITY ROAD</t>
  </si>
  <si>
    <t>DAWN VAN DAM</t>
  </si>
  <si>
    <t>728 FORD RD</t>
  </si>
  <si>
    <t>MEVBIN RABER</t>
  </si>
  <si>
    <t>MERVIN E RABER</t>
  </si>
  <si>
    <t>7324 T R 668</t>
  </si>
  <si>
    <t>MARVIN E MILLER</t>
  </si>
  <si>
    <t>4675 TOWNSHIP RD 367</t>
  </si>
  <si>
    <t>MENNO H YODER</t>
  </si>
  <si>
    <t>3480 T R 162</t>
  </si>
  <si>
    <t>1262 E ADARIO W ROAD</t>
  </si>
  <si>
    <t>ROY J BURKHOLDER</t>
  </si>
  <si>
    <t>5236 C R 77</t>
  </si>
  <si>
    <t>LEVI  HERSHBERGER JR</t>
  </si>
  <si>
    <t>54929 S R 651</t>
  </si>
  <si>
    <t>MERVIN A HERSHBERGER</t>
  </si>
  <si>
    <t>3605 STATE ROAD 643</t>
  </si>
  <si>
    <t>ERVIN L RABER</t>
  </si>
  <si>
    <t>2039 TOWNSHIP ROAD 116</t>
  </si>
  <si>
    <t>NORMAN  YODER</t>
  </si>
  <si>
    <t>NORMAN   YODER</t>
  </si>
  <si>
    <t>27825 STATE ROAD 643</t>
  </si>
  <si>
    <t>ALLEN  J YODER</t>
  </si>
  <si>
    <t>2075 TOWNSHIP ROAD 110</t>
  </si>
  <si>
    <t>LILLIAN &amp; STEVE JONES</t>
  </si>
  <si>
    <t>LILLIAN  JONESSTEVE  JONES</t>
  </si>
  <si>
    <t>16 EDGAR AVE</t>
  </si>
  <si>
    <t>DAYTON</t>
  </si>
  <si>
    <t>DUANE RABER &amp; IVAN RABER</t>
  </si>
  <si>
    <t>DUANE  RABERIVAN RAY RABER</t>
  </si>
  <si>
    <t>8218 TOWNSHIP ROAD 568</t>
  </si>
  <si>
    <t>YODER VALLEY FARMS</t>
  </si>
  <si>
    <t>ELI A YODER</t>
  </si>
  <si>
    <t>4484 TOWNSHIP ROAD 371</t>
  </si>
  <si>
    <t>MARIANNE  DAVIS</t>
  </si>
  <si>
    <t>7642 PRINCETON ROAD</t>
  </si>
  <si>
    <t>MYRON  MILLER</t>
  </si>
  <si>
    <t>4527 STATE ROUTE 557</t>
  </si>
  <si>
    <t>REUBEN  HOSTETLER</t>
  </si>
  <si>
    <t>21339 Ireland Road</t>
  </si>
  <si>
    <t>ANDY  YODER JR</t>
  </si>
  <si>
    <t>8144 SPOOKY HOLLOW ROAD</t>
  </si>
  <si>
    <t>IVAN  BURKHOLDER</t>
  </si>
  <si>
    <t>ELI &amp; EMMA COBLENTZ &amp; CLARA TROYER</t>
  </si>
  <si>
    <t>CLARA C TROYERELI A COBLENTZEMMA N COBLENTZ</t>
  </si>
  <si>
    <t>33319 COUNTY ROAD 10</t>
  </si>
  <si>
    <t>LONE OAK KENNEL LLC</t>
  </si>
  <si>
    <t>COMFORT CONNIES</t>
  </si>
  <si>
    <t>P O BOX 144</t>
  </si>
  <si>
    <t>ERVIN  A YODER</t>
  </si>
  <si>
    <t>ERVIN A YODER</t>
  </si>
  <si>
    <t>32795 TOWNSHIP ROAD 219</t>
  </si>
  <si>
    <t>1478 B CR 70</t>
  </si>
  <si>
    <t>DAVID R MILLER</t>
  </si>
  <si>
    <t>9010 KIDRON RD</t>
  </si>
  <si>
    <t>1962 C R 61</t>
  </si>
  <si>
    <t>EMANUEL  KEIM</t>
  </si>
  <si>
    <t>2124 T R 116</t>
  </si>
  <si>
    <t>MELVIN MILLER</t>
  </si>
  <si>
    <t>FIVE STAR KENNEL LLC</t>
  </si>
  <si>
    <t>10051 SCHAAF RD</t>
  </si>
  <si>
    <t>MUSKINGUM TARP</t>
  </si>
  <si>
    <t>ROMAN RABER</t>
  </si>
  <si>
    <t>ROMAN  RABER</t>
  </si>
  <si>
    <t>10725 CASTOR ROAD</t>
  </si>
  <si>
    <t>NEW CONCORD</t>
  </si>
  <si>
    <t>31-A-0576</t>
  </si>
  <si>
    <t>HENRY E MAST</t>
  </si>
  <si>
    <t>2619 COUNTY RD 160</t>
  </si>
  <si>
    <t>SAMUEL  E YODER</t>
  </si>
  <si>
    <t>3503 PLEASANT VALLEY RD S W</t>
  </si>
  <si>
    <t>JOHN J K MILLER</t>
  </si>
  <si>
    <t>2370 T R 166</t>
  </si>
  <si>
    <t>VERNON  BURKHOLDER</t>
  </si>
  <si>
    <t>10986 HILLTOP RD S W</t>
  </si>
  <si>
    <t>MARTY AND SERENA YODER</t>
  </si>
  <si>
    <t>MARTY  YODERSERENA  YODER</t>
  </si>
  <si>
    <t>7751 BRETZIUS RD S W</t>
  </si>
  <si>
    <t>DENNIS L YODER</t>
  </si>
  <si>
    <t>32743 T R 235</t>
  </si>
  <si>
    <t>REUBEN L TROYER</t>
  </si>
  <si>
    <t>REUBEN H TROYER</t>
  </si>
  <si>
    <t>2970 STATE ROAD 643</t>
  </si>
  <si>
    <t>LAURA  SLUSHER</t>
  </si>
  <si>
    <t>1705 TAYLOR HILL ROAD</t>
  </si>
  <si>
    <t>ROMAN D J MILLER</t>
  </si>
  <si>
    <t>4155 COUNTY ROAD 59</t>
  </si>
  <si>
    <t>MARY YODER</t>
  </si>
  <si>
    <t>MARY E YODER</t>
  </si>
  <si>
    <t>5168 CR 19</t>
  </si>
  <si>
    <t>ANDREW YODER &amp; ERVIN YODER</t>
  </si>
  <si>
    <t>ANDREW M YODERERVIN A YODER</t>
  </si>
  <si>
    <t>4301 TOWNSHIP RD 372</t>
  </si>
  <si>
    <t>HENRY MILLER</t>
  </si>
  <si>
    <t>HENRY  MILLER</t>
  </si>
  <si>
    <t>2385 TOWNSHIP RD 176</t>
  </si>
  <si>
    <t>MERLE YODER</t>
  </si>
  <si>
    <t>MERLE J YODER</t>
  </si>
  <si>
    <t>6776 MT HOPE ROAD</t>
  </si>
  <si>
    <t>FUN PETS LLC</t>
  </si>
  <si>
    <t>1632 MARION MOUNT GILEAD RD</t>
  </si>
  <si>
    <t>4656 TOWNSHIP ROAD 352</t>
  </si>
  <si>
    <t>JOHN K SWAREY</t>
  </si>
  <si>
    <t>3788 STATE ROUTE 776</t>
  </si>
  <si>
    <t>Certicate ID State</t>
  </si>
  <si>
    <t>Certificate ID Type</t>
  </si>
  <si>
    <t>Certificate ID Number</t>
  </si>
  <si>
    <t>Count</t>
  </si>
  <si>
    <t>HARVEY TROYER</t>
  </si>
  <si>
    <t>HARVEY A TROYER</t>
  </si>
  <si>
    <t>2551 TOWNSHIP ROAD 177</t>
  </si>
  <si>
    <t>KAROUSEL KENNELS</t>
  </si>
  <si>
    <t>CLOVA NOVIK</t>
  </si>
  <si>
    <t>CLOVA  NOVIK</t>
  </si>
  <si>
    <t>273 SOMERLOT HOFFMAN RD W</t>
  </si>
  <si>
    <t>DANIEL  W MILLER</t>
  </si>
  <si>
    <t>33643 C R 12</t>
  </si>
  <si>
    <t>EDDIE  RABER</t>
  </si>
  <si>
    <t>30621 T R 227</t>
  </si>
  <si>
    <t>WEST LAFAYETTE</t>
  </si>
  <si>
    <t>4195 MAYSTAR WAY</t>
  </si>
  <si>
    <t>HILLIARD</t>
  </si>
  <si>
    <t>PAUL E YODER</t>
  </si>
  <si>
    <t>ANDREW GARBER</t>
  </si>
  <si>
    <t>ANDREW  GARBER</t>
  </si>
  <si>
    <t>7632 MARTIN ROAD</t>
  </si>
  <si>
    <t>WILLIS L TROYER</t>
  </si>
  <si>
    <t>NAOMI   TROYER</t>
  </si>
  <si>
    <t>52494 TOWNSHIP ROAD 230</t>
  </si>
  <si>
    <t>DAVID H MILLER</t>
  </si>
  <si>
    <t>6294 EVANSCREEK ROAD S W</t>
  </si>
  <si>
    <t>AMOS J YODER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</si>
</sst>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6"/>
      <name val="Arial"/>
      <family val="2"/>
    </font>
    <font>
      <sz val="10"/>
      <color indexed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14" fontId="0" fillId="0" borderId="0" xfId="0" applyNumberFormat="1" applyAlignment="1">
      <alignment/>
    </xf>
    <xf numFmtId="0" fontId="3" fillId="2" borderId="0" xfId="0" applyFont="1" applyFill="1" applyAlignment="1">
      <alignment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wrapText="1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14" fontId="5" fillId="3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4" fontId="5" fillId="3" borderId="0" xfId="0" applyNumberFormat="1" applyFont="1" applyFill="1" applyAlignment="1">
      <alignment wrapText="1"/>
    </xf>
    <xf numFmtId="46" fontId="5" fillId="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 quotePrefix="1">
      <alignment horizontal="center"/>
    </xf>
    <xf numFmtId="0" fontId="5" fillId="3" borderId="0" xfId="0" applyFont="1" applyFill="1" applyAlignment="1" quotePrefix="1">
      <alignment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5" fillId="5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6" fillId="3" borderId="0" xfId="20" applyFill="1" applyAlignment="1">
      <alignment/>
    </xf>
    <xf numFmtId="15" fontId="0" fillId="0" borderId="0" xfId="0" applyNumberFormat="1" applyAlignment="1">
      <alignment/>
    </xf>
    <xf numFmtId="15" fontId="9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0" fillId="6" borderId="0" xfId="0" applyFill="1" applyAlignment="1">
      <alignment wrapText="1"/>
    </xf>
    <xf numFmtId="0" fontId="0" fillId="6" borderId="0" xfId="0" applyFill="1" applyAlignment="1">
      <alignment/>
    </xf>
    <xf numFmtId="11" fontId="9" fillId="0" borderId="0" xfId="0" applyNumberFormat="1" applyFont="1" applyAlignment="1">
      <alignment/>
    </xf>
    <xf numFmtId="0" fontId="9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\nb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6"/>
  </sheetPr>
  <dimension ref="A1:V229"/>
  <sheetViews>
    <sheetView workbookViewId="0" topLeftCell="A1">
      <pane xSplit="5" ySplit="1" topLeftCell="F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B6" sqref="B6"/>
    </sheetView>
  </sheetViews>
  <sheetFormatPr defaultColWidth="9.140625" defaultRowHeight="12.75"/>
  <cols>
    <col min="1" max="1" width="44.8515625" style="8" customWidth="1"/>
    <col min="2" max="2" width="29.57421875" style="8" customWidth="1"/>
    <col min="3" max="3" width="14.28125" style="0" bestFit="1" customWidth="1"/>
    <col min="4" max="4" width="10.57421875" style="0" bestFit="1" customWidth="1"/>
    <col min="5" max="5" width="14.28125" style="0" bestFit="1" customWidth="1"/>
    <col min="6" max="6" width="11.7109375" style="0" bestFit="1" customWidth="1"/>
    <col min="7" max="7" width="13.00390625" style="0" customWidth="1"/>
    <col min="8" max="8" width="13.57421875" style="8" customWidth="1"/>
    <col min="9" max="9" width="12.00390625" style="13" bestFit="1" customWidth="1"/>
    <col min="10" max="10" width="8.57421875" style="13" customWidth="1"/>
    <col min="11" max="11" width="9.140625" style="13" customWidth="1"/>
    <col min="12" max="12" width="24.8515625" style="0" bestFit="1" customWidth="1"/>
    <col min="13" max="13" width="13.00390625" style="0" customWidth="1"/>
    <col min="14" max="14" width="12.57421875" style="0" customWidth="1"/>
    <col min="15" max="15" width="22.28125" style="0" bestFit="1" customWidth="1"/>
    <col min="16" max="17" width="9.140625" style="13" customWidth="1"/>
    <col min="18" max="18" width="10.140625" style="13" bestFit="1" customWidth="1"/>
    <col min="19" max="19" width="9.140625" style="13" customWidth="1"/>
    <col min="20" max="20" width="53.57421875" style="0" bestFit="1" customWidth="1"/>
    <col min="21" max="21" width="28.28125" style="0" bestFit="1" customWidth="1"/>
    <col min="22" max="22" width="15.7109375" style="13" bestFit="1" customWidth="1"/>
  </cols>
  <sheetData>
    <row r="1" spans="1:22" ht="51">
      <c r="A1" s="4" t="s">
        <v>511</v>
      </c>
      <c r="B1" s="4" t="s">
        <v>1214</v>
      </c>
      <c r="C1" s="2" t="s">
        <v>1215</v>
      </c>
      <c r="D1" s="2" t="s">
        <v>1216</v>
      </c>
      <c r="E1" s="2" t="s">
        <v>1217</v>
      </c>
      <c r="F1" s="4" t="s">
        <v>927</v>
      </c>
      <c r="G1" s="4" t="s">
        <v>677</v>
      </c>
      <c r="H1" s="4" t="s">
        <v>922</v>
      </c>
      <c r="I1" s="21" t="s">
        <v>919</v>
      </c>
      <c r="J1" s="21" t="s">
        <v>957</v>
      </c>
      <c r="K1" s="21" t="s">
        <v>958</v>
      </c>
      <c r="L1" s="4" t="s">
        <v>959</v>
      </c>
      <c r="M1" s="4" t="s">
        <v>918</v>
      </c>
      <c r="N1" s="4" t="s">
        <v>1106</v>
      </c>
      <c r="O1" s="4" t="s">
        <v>922</v>
      </c>
      <c r="P1" s="21" t="s">
        <v>919</v>
      </c>
      <c r="Q1" s="23" t="s">
        <v>920</v>
      </c>
      <c r="R1" s="23" t="s">
        <v>925</v>
      </c>
      <c r="S1" s="23" t="s">
        <v>926</v>
      </c>
      <c r="T1" s="2" t="s">
        <v>1166</v>
      </c>
      <c r="U1" s="2" t="s">
        <v>1143</v>
      </c>
      <c r="V1" s="21" t="s">
        <v>976</v>
      </c>
    </row>
    <row r="2" spans="1:22" s="5" customFormat="1" ht="76.5">
      <c r="A2" s="10" t="s">
        <v>968</v>
      </c>
      <c r="B2" s="10" t="s">
        <v>487</v>
      </c>
      <c r="C2" s="9" t="s">
        <v>1218</v>
      </c>
      <c r="D2" s="9">
        <v>44681</v>
      </c>
      <c r="E2" s="9" t="s">
        <v>1219</v>
      </c>
      <c r="F2" s="9" t="s">
        <v>967</v>
      </c>
      <c r="G2" s="11">
        <v>42493</v>
      </c>
      <c r="H2" s="10" t="s">
        <v>1298</v>
      </c>
      <c r="I2" s="15">
        <v>82</v>
      </c>
      <c r="J2" s="15">
        <v>53</v>
      </c>
      <c r="K2" s="15">
        <v>232</v>
      </c>
      <c r="L2" s="10" t="s">
        <v>178</v>
      </c>
      <c r="M2" s="10" t="s">
        <v>92</v>
      </c>
      <c r="N2" s="11">
        <v>42276</v>
      </c>
      <c r="O2" s="11" t="s">
        <v>923</v>
      </c>
      <c r="P2" s="15">
        <v>88</v>
      </c>
      <c r="Q2" s="15">
        <v>24</v>
      </c>
      <c r="R2" s="15">
        <v>0</v>
      </c>
      <c r="S2" s="15">
        <v>0</v>
      </c>
      <c r="T2" s="9"/>
      <c r="U2" s="9"/>
      <c r="V2" s="15" t="s">
        <v>975</v>
      </c>
    </row>
    <row r="3" spans="1:22" ht="12.75">
      <c r="A3" s="10" t="s">
        <v>942</v>
      </c>
      <c r="B3" s="10" t="s">
        <v>482</v>
      </c>
      <c r="C3" s="9" t="s">
        <v>1220</v>
      </c>
      <c r="D3" s="9">
        <v>44654</v>
      </c>
      <c r="E3" s="9" t="s">
        <v>866</v>
      </c>
      <c r="F3" s="9" t="s">
        <v>664</v>
      </c>
      <c r="G3" s="11">
        <v>42538</v>
      </c>
      <c r="H3" s="9" t="s">
        <v>923</v>
      </c>
      <c r="I3" s="15">
        <v>33</v>
      </c>
      <c r="J3" s="15">
        <v>20</v>
      </c>
      <c r="K3" s="15">
        <v>69</v>
      </c>
      <c r="L3" s="34" t="s">
        <v>528</v>
      </c>
      <c r="M3" s="9" t="s">
        <v>943</v>
      </c>
      <c r="N3" s="11">
        <v>42556</v>
      </c>
      <c r="O3" s="9" t="s">
        <v>923</v>
      </c>
      <c r="P3" s="15">
        <v>33</v>
      </c>
      <c r="Q3" s="15">
        <v>11</v>
      </c>
      <c r="R3" s="15">
        <v>0</v>
      </c>
      <c r="S3" s="15">
        <v>1</v>
      </c>
      <c r="T3" s="9" t="s">
        <v>529</v>
      </c>
      <c r="U3" s="9"/>
      <c r="V3" s="15" t="s">
        <v>975</v>
      </c>
    </row>
    <row r="4" spans="1:6" ht="12.75">
      <c r="A4" s="8" t="s">
        <v>732</v>
      </c>
      <c r="B4" s="8" t="s">
        <v>733</v>
      </c>
      <c r="C4" t="s">
        <v>734</v>
      </c>
      <c r="D4">
        <v>43515</v>
      </c>
      <c r="E4" t="s">
        <v>735</v>
      </c>
      <c r="F4" t="s">
        <v>770</v>
      </c>
    </row>
    <row r="5" spans="1:22" ht="12.75">
      <c r="A5" s="10" t="s">
        <v>662</v>
      </c>
      <c r="B5" s="10" t="s">
        <v>49</v>
      </c>
      <c r="C5" s="9" t="s">
        <v>1218</v>
      </c>
      <c r="D5" s="9">
        <v>44681</v>
      </c>
      <c r="E5" s="9" t="s">
        <v>869</v>
      </c>
      <c r="F5" s="9" t="s">
        <v>663</v>
      </c>
      <c r="G5" s="11">
        <v>42543</v>
      </c>
      <c r="H5" s="10" t="s">
        <v>923</v>
      </c>
      <c r="I5" s="15">
        <v>13</v>
      </c>
      <c r="J5" s="15">
        <v>14</v>
      </c>
      <c r="K5" s="15">
        <v>70</v>
      </c>
      <c r="L5" s="9">
        <v>0</v>
      </c>
      <c r="M5" s="9" t="s">
        <v>1080</v>
      </c>
      <c r="N5" s="11">
        <v>42325</v>
      </c>
      <c r="O5" s="9" t="s">
        <v>923</v>
      </c>
      <c r="P5" s="15">
        <v>13</v>
      </c>
      <c r="Q5" s="15">
        <v>12</v>
      </c>
      <c r="R5" s="15">
        <v>0</v>
      </c>
      <c r="S5" s="15">
        <v>0</v>
      </c>
      <c r="T5" s="9"/>
      <c r="U5" s="9"/>
      <c r="V5" s="15" t="s">
        <v>1257</v>
      </c>
    </row>
    <row r="6" spans="1:22" s="5" customFormat="1" ht="25.5">
      <c r="A6" s="10" t="s">
        <v>939</v>
      </c>
      <c r="B6" s="10" t="s">
        <v>183</v>
      </c>
      <c r="C6" s="9" t="s">
        <v>868</v>
      </c>
      <c r="D6" s="9">
        <v>43824</v>
      </c>
      <c r="E6" s="9" t="s">
        <v>866</v>
      </c>
      <c r="F6" s="9" t="s">
        <v>181</v>
      </c>
      <c r="G6" s="11">
        <v>42496</v>
      </c>
      <c r="H6" s="10" t="s">
        <v>923</v>
      </c>
      <c r="I6" s="15">
        <v>11</v>
      </c>
      <c r="J6" s="15">
        <v>16</v>
      </c>
      <c r="K6" s="15">
        <v>115</v>
      </c>
      <c r="L6" s="9"/>
      <c r="M6" s="9" t="s">
        <v>940</v>
      </c>
      <c r="N6" s="11">
        <v>42326</v>
      </c>
      <c r="O6" s="9" t="s">
        <v>923</v>
      </c>
      <c r="P6" s="15">
        <v>23</v>
      </c>
      <c r="Q6" s="15">
        <v>33</v>
      </c>
      <c r="R6" s="15">
        <v>0</v>
      </c>
      <c r="S6" s="15">
        <v>0</v>
      </c>
      <c r="T6" s="9" t="s">
        <v>182</v>
      </c>
      <c r="U6" s="9"/>
      <c r="V6" s="15" t="s">
        <v>975</v>
      </c>
    </row>
    <row r="7" spans="1:22" s="5" customFormat="1" ht="63.75">
      <c r="A7" s="10" t="s">
        <v>1584</v>
      </c>
      <c r="B7" s="10" t="s">
        <v>572</v>
      </c>
      <c r="C7" s="9" t="s">
        <v>1230</v>
      </c>
      <c r="D7" s="9">
        <v>43804</v>
      </c>
      <c r="E7" s="9" t="s">
        <v>1219</v>
      </c>
      <c r="F7" s="9" t="s">
        <v>1262</v>
      </c>
      <c r="G7" s="11">
        <v>42536</v>
      </c>
      <c r="H7" s="10" t="s">
        <v>923</v>
      </c>
      <c r="I7" s="15">
        <v>59</v>
      </c>
      <c r="J7" s="15">
        <v>52</v>
      </c>
      <c r="K7" s="15">
        <v>173</v>
      </c>
      <c r="L7" s="10" t="s">
        <v>524</v>
      </c>
      <c r="M7" s="9"/>
      <c r="N7" s="9"/>
      <c r="O7" s="9"/>
      <c r="P7" s="15"/>
      <c r="Q7" s="15"/>
      <c r="R7" s="15"/>
      <c r="S7" s="15"/>
      <c r="T7" s="9"/>
      <c r="U7" s="9"/>
      <c r="V7" s="15" t="s">
        <v>975</v>
      </c>
    </row>
    <row r="8" spans="1:22" s="5" customFormat="1" ht="38.25">
      <c r="A8" s="10" t="s">
        <v>698</v>
      </c>
      <c r="B8" s="10" t="s">
        <v>424</v>
      </c>
      <c r="C8" s="9" t="s">
        <v>1230</v>
      </c>
      <c r="D8" s="9">
        <v>43804</v>
      </c>
      <c r="E8" s="9" t="s">
        <v>1219</v>
      </c>
      <c r="F8" s="9" t="s">
        <v>1570</v>
      </c>
      <c r="G8" s="11">
        <v>42523</v>
      </c>
      <c r="H8" s="9" t="s">
        <v>923</v>
      </c>
      <c r="I8" s="15">
        <v>55</v>
      </c>
      <c r="J8" s="15">
        <v>25</v>
      </c>
      <c r="K8" s="15">
        <v>93</v>
      </c>
      <c r="L8" s="10" t="s">
        <v>1572</v>
      </c>
      <c r="M8" s="9" t="s">
        <v>139</v>
      </c>
      <c r="N8" s="11">
        <v>42276</v>
      </c>
      <c r="O8" s="9" t="s">
        <v>923</v>
      </c>
      <c r="P8" s="15">
        <v>48</v>
      </c>
      <c r="Q8" s="15">
        <v>7</v>
      </c>
      <c r="R8" s="15">
        <v>0</v>
      </c>
      <c r="S8" s="15">
        <v>0</v>
      </c>
      <c r="T8" s="9"/>
      <c r="U8" s="10" t="s">
        <v>1158</v>
      </c>
      <c r="V8" s="15" t="s">
        <v>975</v>
      </c>
    </row>
    <row r="9" spans="1:6" ht="12.75">
      <c r="A9" s="8" t="s">
        <v>72</v>
      </c>
      <c r="B9" s="8" t="s">
        <v>73</v>
      </c>
      <c r="C9" t="s">
        <v>1218</v>
      </c>
      <c r="D9">
        <v>44681</v>
      </c>
      <c r="E9" t="s">
        <v>1219</v>
      </c>
      <c r="F9" t="s">
        <v>349</v>
      </c>
    </row>
    <row r="10" spans="1:22" s="5" customFormat="1" ht="25.5">
      <c r="A10" s="10" t="s">
        <v>33</v>
      </c>
      <c r="B10" s="10" t="s">
        <v>450</v>
      </c>
      <c r="C10" s="9" t="s">
        <v>1230</v>
      </c>
      <c r="D10" s="9">
        <v>43804</v>
      </c>
      <c r="E10" s="9" t="s">
        <v>866</v>
      </c>
      <c r="F10" s="9" t="s">
        <v>34</v>
      </c>
      <c r="G10" s="11">
        <v>42530</v>
      </c>
      <c r="H10" s="9" t="s">
        <v>936</v>
      </c>
      <c r="I10" s="15"/>
      <c r="J10" s="15"/>
      <c r="K10" s="15"/>
      <c r="L10" s="10" t="s">
        <v>35</v>
      </c>
      <c r="M10" s="9" t="s">
        <v>945</v>
      </c>
      <c r="N10" s="11">
        <v>42318</v>
      </c>
      <c r="O10" s="9" t="s">
        <v>923</v>
      </c>
      <c r="P10" s="15">
        <v>26</v>
      </c>
      <c r="Q10" s="15">
        <v>14</v>
      </c>
      <c r="R10" s="15">
        <v>0</v>
      </c>
      <c r="S10" s="15">
        <v>0</v>
      </c>
      <c r="T10" s="9"/>
      <c r="U10" s="9"/>
      <c r="V10" s="15" t="s">
        <v>975</v>
      </c>
    </row>
    <row r="11" spans="1:22" s="5" customFormat="1" ht="63.75">
      <c r="A11" s="10" t="s">
        <v>1317</v>
      </c>
      <c r="B11" s="10" t="s">
        <v>561</v>
      </c>
      <c r="C11" s="9" t="s">
        <v>1220</v>
      </c>
      <c r="D11" s="9">
        <v>44654</v>
      </c>
      <c r="E11" s="9" t="s">
        <v>1219</v>
      </c>
      <c r="F11" s="9" t="s">
        <v>707</v>
      </c>
      <c r="G11" s="11">
        <v>42528</v>
      </c>
      <c r="H11" s="10" t="s">
        <v>668</v>
      </c>
      <c r="I11" s="15">
        <v>45</v>
      </c>
      <c r="J11" s="15">
        <v>25</v>
      </c>
      <c r="K11" s="15">
        <v>110</v>
      </c>
      <c r="L11" s="10" t="s">
        <v>861</v>
      </c>
      <c r="M11" s="9" t="s">
        <v>946</v>
      </c>
      <c r="N11" s="11">
        <v>42306</v>
      </c>
      <c r="O11" s="9" t="s">
        <v>923</v>
      </c>
      <c r="P11" s="15">
        <v>50</v>
      </c>
      <c r="Q11" s="15">
        <v>20</v>
      </c>
      <c r="R11" s="15">
        <v>0</v>
      </c>
      <c r="S11" s="15">
        <v>0</v>
      </c>
      <c r="T11" s="9"/>
      <c r="U11" s="10" t="s">
        <v>1157</v>
      </c>
      <c r="V11" s="15" t="s">
        <v>975</v>
      </c>
    </row>
    <row r="12" spans="1:22" s="5" customFormat="1" ht="12.75">
      <c r="A12" s="10" t="s">
        <v>602</v>
      </c>
      <c r="B12" s="10" t="s">
        <v>556</v>
      </c>
      <c r="C12" s="9" t="s">
        <v>1220</v>
      </c>
      <c r="D12" s="9">
        <v>44654</v>
      </c>
      <c r="E12" s="9" t="s">
        <v>1219</v>
      </c>
      <c r="F12" s="9" t="s">
        <v>592</v>
      </c>
      <c r="G12" s="11">
        <v>42493</v>
      </c>
      <c r="H12" s="10" t="s">
        <v>923</v>
      </c>
      <c r="I12" s="15">
        <v>84</v>
      </c>
      <c r="J12" s="15">
        <v>67</v>
      </c>
      <c r="K12" s="15">
        <v>203</v>
      </c>
      <c r="L12" s="9">
        <v>0</v>
      </c>
      <c r="M12" s="9" t="s">
        <v>947</v>
      </c>
      <c r="N12" s="11">
        <v>42206</v>
      </c>
      <c r="O12" s="9" t="s">
        <v>923</v>
      </c>
      <c r="P12" s="15">
        <v>89</v>
      </c>
      <c r="Q12" s="15">
        <v>23</v>
      </c>
      <c r="R12" s="15">
        <v>0</v>
      </c>
      <c r="S12" s="15">
        <v>1</v>
      </c>
      <c r="T12" s="9" t="s">
        <v>948</v>
      </c>
      <c r="U12" s="9"/>
      <c r="V12" s="15" t="s">
        <v>975</v>
      </c>
    </row>
    <row r="13" spans="1:22" s="5" customFormat="1" ht="76.5">
      <c r="A13" s="10" t="s">
        <v>1314</v>
      </c>
      <c r="B13" s="10" t="s">
        <v>43</v>
      </c>
      <c r="C13" s="9" t="s">
        <v>1220</v>
      </c>
      <c r="D13" s="9">
        <v>44654</v>
      </c>
      <c r="E13" s="9" t="s">
        <v>1219</v>
      </c>
      <c r="F13" s="9" t="s">
        <v>1315</v>
      </c>
      <c r="G13" s="11">
        <v>42530</v>
      </c>
      <c r="H13" s="10" t="s">
        <v>1298</v>
      </c>
      <c r="I13" s="15">
        <v>36</v>
      </c>
      <c r="J13" s="15" t="s">
        <v>1316</v>
      </c>
      <c r="K13" s="15">
        <v>42</v>
      </c>
      <c r="L13" s="10" t="s">
        <v>1238</v>
      </c>
      <c r="M13" s="9"/>
      <c r="N13" s="9"/>
      <c r="O13" s="9"/>
      <c r="P13" s="15"/>
      <c r="Q13" s="15"/>
      <c r="R13" s="15"/>
      <c r="S13" s="15"/>
      <c r="T13" s="9"/>
      <c r="U13" s="9"/>
      <c r="V13" s="15" t="s">
        <v>975</v>
      </c>
    </row>
    <row r="14" spans="1:22" s="5" customFormat="1" ht="12.75">
      <c r="A14" s="28" t="s">
        <v>931</v>
      </c>
      <c r="B14" s="28" t="s">
        <v>560</v>
      </c>
      <c r="C14" s="5" t="s">
        <v>1218</v>
      </c>
      <c r="D14" s="5">
        <v>44681</v>
      </c>
      <c r="E14" s="5" t="s">
        <v>1219</v>
      </c>
      <c r="F14" s="5" t="s">
        <v>721</v>
      </c>
      <c r="H14" s="28"/>
      <c r="I14" s="20"/>
      <c r="J14" s="20"/>
      <c r="K14" s="20"/>
      <c r="M14" s="5" t="s">
        <v>1347</v>
      </c>
      <c r="P14" s="20"/>
      <c r="Q14" s="20"/>
      <c r="R14" s="20"/>
      <c r="S14" s="20"/>
      <c r="V14" s="20"/>
    </row>
    <row r="15" spans="1:13" ht="12.75">
      <c r="A15" s="8" t="s">
        <v>104</v>
      </c>
      <c r="B15" s="8" t="s">
        <v>1138</v>
      </c>
      <c r="C15" t="s">
        <v>1230</v>
      </c>
      <c r="D15">
        <v>43804</v>
      </c>
      <c r="E15" t="s">
        <v>869</v>
      </c>
      <c r="M15" t="s">
        <v>1071</v>
      </c>
    </row>
    <row r="16" spans="1:22" s="5" customFormat="1" ht="89.25">
      <c r="A16" s="10" t="s">
        <v>1547</v>
      </c>
      <c r="B16" s="10" t="s">
        <v>1548</v>
      </c>
      <c r="C16" s="9" t="s">
        <v>1230</v>
      </c>
      <c r="D16" s="9">
        <v>43804</v>
      </c>
      <c r="E16" s="9" t="s">
        <v>1219</v>
      </c>
      <c r="F16" s="9" t="s">
        <v>1553</v>
      </c>
      <c r="G16" s="11">
        <v>42530</v>
      </c>
      <c r="H16" s="10" t="s">
        <v>923</v>
      </c>
      <c r="I16" s="15">
        <v>36</v>
      </c>
      <c r="J16" s="15">
        <v>11</v>
      </c>
      <c r="K16" s="15">
        <v>29</v>
      </c>
      <c r="L16" s="10" t="s">
        <v>1258</v>
      </c>
      <c r="M16" s="9" t="s">
        <v>1022</v>
      </c>
      <c r="N16" s="11">
        <v>42515</v>
      </c>
      <c r="O16" s="9" t="s">
        <v>936</v>
      </c>
      <c r="P16" s="15">
        <v>22</v>
      </c>
      <c r="Q16" s="15">
        <v>10</v>
      </c>
      <c r="R16" s="15">
        <v>0</v>
      </c>
      <c r="S16" s="15">
        <v>0</v>
      </c>
      <c r="T16" s="9" t="s">
        <v>1571</v>
      </c>
      <c r="U16" s="9"/>
      <c r="V16" s="15" t="s">
        <v>975</v>
      </c>
    </row>
    <row r="17" spans="1:22" ht="12.75">
      <c r="A17" s="10" t="s">
        <v>949</v>
      </c>
      <c r="B17" s="10" t="s">
        <v>573</v>
      </c>
      <c r="C17" s="9" t="s">
        <v>868</v>
      </c>
      <c r="D17" s="9" t="s">
        <v>48</v>
      </c>
      <c r="E17" s="9" t="s">
        <v>866</v>
      </c>
      <c r="F17" s="9" t="s">
        <v>1178</v>
      </c>
      <c r="G17" s="9"/>
      <c r="H17" s="10"/>
      <c r="I17" s="15"/>
      <c r="J17" s="15"/>
      <c r="K17" s="15"/>
      <c r="L17" s="9"/>
      <c r="M17" s="9" t="s">
        <v>950</v>
      </c>
      <c r="N17" s="11">
        <v>42291</v>
      </c>
      <c r="O17" s="9" t="s">
        <v>923</v>
      </c>
      <c r="P17" s="15">
        <v>171</v>
      </c>
      <c r="Q17" s="15">
        <v>43</v>
      </c>
      <c r="R17" s="15">
        <v>0</v>
      </c>
      <c r="S17" s="15">
        <v>2</v>
      </c>
      <c r="T17" s="9" t="s">
        <v>951</v>
      </c>
      <c r="U17" s="7"/>
      <c r="V17" s="15" t="s">
        <v>975</v>
      </c>
    </row>
    <row r="18" spans="1:22" s="5" customFormat="1" ht="51">
      <c r="A18" s="10" t="s">
        <v>1088</v>
      </c>
      <c r="B18" s="10" t="s">
        <v>455</v>
      </c>
      <c r="C18" s="9" t="s">
        <v>1220</v>
      </c>
      <c r="D18" s="9">
        <v>44654</v>
      </c>
      <c r="E18" s="9" t="s">
        <v>1219</v>
      </c>
      <c r="F18" s="9" t="s">
        <v>1087</v>
      </c>
      <c r="G18" s="11">
        <v>42502</v>
      </c>
      <c r="H18" s="10" t="s">
        <v>923</v>
      </c>
      <c r="I18" s="15">
        <v>56</v>
      </c>
      <c r="J18" s="15">
        <v>46</v>
      </c>
      <c r="K18" s="15">
        <v>165</v>
      </c>
      <c r="L18" s="10" t="s">
        <v>187</v>
      </c>
      <c r="M18" s="9" t="s">
        <v>1017</v>
      </c>
      <c r="N18" s="11">
        <v>42479</v>
      </c>
      <c r="O18" s="9" t="s">
        <v>923</v>
      </c>
      <c r="P18" s="15">
        <v>53</v>
      </c>
      <c r="Q18" s="15">
        <v>54</v>
      </c>
      <c r="R18" s="15">
        <v>0</v>
      </c>
      <c r="S18" s="15">
        <v>0</v>
      </c>
      <c r="T18" s="9"/>
      <c r="U18" s="9"/>
      <c r="V18" s="15" t="s">
        <v>975</v>
      </c>
    </row>
    <row r="19" spans="1:6" ht="12.75">
      <c r="A19" s="8" t="s">
        <v>85</v>
      </c>
      <c r="B19" s="8" t="s">
        <v>86</v>
      </c>
      <c r="C19" t="s">
        <v>87</v>
      </c>
      <c r="D19">
        <v>45344</v>
      </c>
      <c r="E19" t="s">
        <v>88</v>
      </c>
      <c r="F19" t="s">
        <v>358</v>
      </c>
    </row>
    <row r="20" spans="1:22" s="5" customFormat="1" ht="12.75">
      <c r="A20" s="28" t="s">
        <v>99</v>
      </c>
      <c r="B20" s="28" t="s">
        <v>549</v>
      </c>
      <c r="C20" s="5" t="s">
        <v>550</v>
      </c>
      <c r="D20" s="5">
        <v>43310</v>
      </c>
      <c r="E20" s="5" t="s">
        <v>534</v>
      </c>
      <c r="F20" s="5" t="s">
        <v>1284</v>
      </c>
      <c r="H20" s="28"/>
      <c r="I20" s="20"/>
      <c r="J20" s="20"/>
      <c r="K20" s="20"/>
      <c r="M20" s="5" t="s">
        <v>119</v>
      </c>
      <c r="P20" s="20"/>
      <c r="Q20" s="20"/>
      <c r="R20" s="20"/>
      <c r="S20" s="20"/>
      <c r="V20" s="20"/>
    </row>
    <row r="21" spans="1:5" ht="12.75">
      <c r="A21" s="8" t="s">
        <v>1577</v>
      </c>
      <c r="B21" s="8" t="s">
        <v>1578</v>
      </c>
      <c r="C21" t="s">
        <v>1122</v>
      </c>
      <c r="D21">
        <v>44627</v>
      </c>
      <c r="E21" t="s">
        <v>1219</v>
      </c>
    </row>
    <row r="22" spans="1:22" s="5" customFormat="1" ht="38.25">
      <c r="A22" s="10" t="s">
        <v>1423</v>
      </c>
      <c r="B22" s="10" t="s">
        <v>236</v>
      </c>
      <c r="C22" s="9" t="s">
        <v>1220</v>
      </c>
      <c r="D22" s="9">
        <v>44654</v>
      </c>
      <c r="E22" s="9" t="s">
        <v>1219</v>
      </c>
      <c r="F22" s="9" t="s">
        <v>521</v>
      </c>
      <c r="G22" s="11">
        <v>42551</v>
      </c>
      <c r="H22" s="10" t="s">
        <v>923</v>
      </c>
      <c r="I22" s="15">
        <v>56</v>
      </c>
      <c r="J22" s="15">
        <v>34</v>
      </c>
      <c r="K22" s="15">
        <v>136</v>
      </c>
      <c r="L22" s="10" t="s">
        <v>1422</v>
      </c>
      <c r="M22" s="9" t="s">
        <v>953</v>
      </c>
      <c r="N22" s="11">
        <v>42261</v>
      </c>
      <c r="O22" s="9" t="s">
        <v>923</v>
      </c>
      <c r="P22" s="15">
        <v>42</v>
      </c>
      <c r="Q22" s="15">
        <v>21</v>
      </c>
      <c r="R22" s="15">
        <v>0</v>
      </c>
      <c r="S22" s="15">
        <v>0</v>
      </c>
      <c r="T22" s="9"/>
      <c r="U22" s="9"/>
      <c r="V22" s="15" t="s">
        <v>975</v>
      </c>
    </row>
    <row r="23" spans="1:22" s="5" customFormat="1" ht="12.75">
      <c r="A23" s="10" t="s">
        <v>954</v>
      </c>
      <c r="B23" s="10" t="s">
        <v>425</v>
      </c>
      <c r="C23" s="9" t="s">
        <v>868</v>
      </c>
      <c r="D23" s="9">
        <v>43824</v>
      </c>
      <c r="E23" s="9" t="s">
        <v>866</v>
      </c>
      <c r="F23" s="9" t="s">
        <v>956</v>
      </c>
      <c r="G23" s="11">
        <v>42451</v>
      </c>
      <c r="H23" s="10" t="s">
        <v>923</v>
      </c>
      <c r="I23" s="15">
        <v>158</v>
      </c>
      <c r="J23" s="15">
        <v>126</v>
      </c>
      <c r="K23" s="15">
        <v>390</v>
      </c>
      <c r="L23" s="9">
        <v>0</v>
      </c>
      <c r="M23" s="9" t="s">
        <v>955</v>
      </c>
      <c r="N23" s="11">
        <v>42460</v>
      </c>
      <c r="O23" s="9" t="s">
        <v>923</v>
      </c>
      <c r="P23" s="15">
        <v>163</v>
      </c>
      <c r="Q23" s="15">
        <v>119</v>
      </c>
      <c r="R23" s="15">
        <v>0</v>
      </c>
      <c r="S23" s="15">
        <v>0</v>
      </c>
      <c r="T23" s="9"/>
      <c r="U23" s="9"/>
      <c r="V23" s="15" t="s">
        <v>975</v>
      </c>
    </row>
    <row r="24" spans="1:6" ht="12.75">
      <c r="A24" s="8" t="s">
        <v>366</v>
      </c>
      <c r="B24" s="8" t="s">
        <v>367</v>
      </c>
      <c r="C24" t="s">
        <v>368</v>
      </c>
      <c r="D24">
        <v>45122</v>
      </c>
      <c r="E24" t="s">
        <v>369</v>
      </c>
      <c r="F24" t="s">
        <v>1265</v>
      </c>
    </row>
    <row r="25" spans="1:22" s="5" customFormat="1" ht="12.75">
      <c r="A25" s="10" t="s">
        <v>991</v>
      </c>
      <c r="B25" s="10" t="s">
        <v>1116</v>
      </c>
      <c r="C25" s="9" t="s">
        <v>1136</v>
      </c>
      <c r="D25" s="9">
        <v>45660</v>
      </c>
      <c r="E25" s="9" t="s">
        <v>1137</v>
      </c>
      <c r="F25" s="9" t="s">
        <v>992</v>
      </c>
      <c r="G25" s="11">
        <v>42548</v>
      </c>
      <c r="H25" s="10" t="s">
        <v>923</v>
      </c>
      <c r="I25" s="15">
        <v>39</v>
      </c>
      <c r="J25" s="15">
        <v>27</v>
      </c>
      <c r="K25" s="15">
        <v>83</v>
      </c>
      <c r="L25" s="9" t="s">
        <v>1406</v>
      </c>
      <c r="M25" s="9" t="s">
        <v>993</v>
      </c>
      <c r="N25" s="11">
        <v>42410</v>
      </c>
      <c r="O25" s="9" t="s">
        <v>970</v>
      </c>
      <c r="P25" s="15">
        <v>34</v>
      </c>
      <c r="Q25" s="15">
        <v>17</v>
      </c>
      <c r="R25" s="15">
        <v>0</v>
      </c>
      <c r="S25" s="15">
        <v>0</v>
      </c>
      <c r="T25" s="9"/>
      <c r="U25" s="9"/>
      <c r="V25" s="15" t="s">
        <v>975</v>
      </c>
    </row>
    <row r="26" spans="1:22" s="30" customFormat="1" ht="38.25">
      <c r="A26" s="10" t="s">
        <v>338</v>
      </c>
      <c r="B26" s="10" t="s">
        <v>335</v>
      </c>
      <c r="C26" s="9" t="s">
        <v>382</v>
      </c>
      <c r="D26" s="9">
        <v>44406</v>
      </c>
      <c r="E26" s="9" t="s">
        <v>364</v>
      </c>
      <c r="F26" s="9" t="s">
        <v>336</v>
      </c>
      <c r="G26" s="11">
        <v>42528</v>
      </c>
      <c r="H26" s="9" t="s">
        <v>923</v>
      </c>
      <c r="I26" s="15">
        <v>26</v>
      </c>
      <c r="J26" s="15">
        <v>27</v>
      </c>
      <c r="K26" s="15">
        <v>116</v>
      </c>
      <c r="L26" s="10" t="s">
        <v>337</v>
      </c>
      <c r="M26" s="9"/>
      <c r="N26" s="9"/>
      <c r="O26" s="9"/>
      <c r="P26" s="15"/>
      <c r="Q26" s="15"/>
      <c r="R26" s="15"/>
      <c r="S26" s="15"/>
      <c r="T26" s="9"/>
      <c r="U26" s="9"/>
      <c r="V26" s="15" t="s">
        <v>975</v>
      </c>
    </row>
    <row r="27" spans="1:22" s="5" customFormat="1" ht="12.75">
      <c r="A27" s="10" t="s">
        <v>427</v>
      </c>
      <c r="B27" s="10" t="s">
        <v>428</v>
      </c>
      <c r="C27" s="9" t="s">
        <v>1218</v>
      </c>
      <c r="D27" s="9">
        <v>44681</v>
      </c>
      <c r="E27" s="9" t="s">
        <v>1219</v>
      </c>
      <c r="F27" s="9" t="s">
        <v>1239</v>
      </c>
      <c r="G27" s="11">
        <v>42530</v>
      </c>
      <c r="H27" s="10" t="s">
        <v>923</v>
      </c>
      <c r="I27" s="15">
        <v>77</v>
      </c>
      <c r="J27" s="15">
        <v>53</v>
      </c>
      <c r="K27" s="15">
        <v>277</v>
      </c>
      <c r="L27" s="9">
        <v>0</v>
      </c>
      <c r="M27" s="9" t="s">
        <v>1059</v>
      </c>
      <c r="N27" s="11">
        <v>42527</v>
      </c>
      <c r="O27" s="9" t="s">
        <v>923</v>
      </c>
      <c r="P27" s="15">
        <v>73</v>
      </c>
      <c r="Q27" s="15">
        <v>50</v>
      </c>
      <c r="R27" s="15">
        <v>0</v>
      </c>
      <c r="S27" s="15">
        <v>0</v>
      </c>
      <c r="T27" s="9"/>
      <c r="U27" s="9"/>
      <c r="V27" s="15" t="s">
        <v>975</v>
      </c>
    </row>
    <row r="28" spans="1:22" s="5" customFormat="1" ht="12.75">
      <c r="A28" s="10" t="s">
        <v>433</v>
      </c>
      <c r="B28" s="10" t="s">
        <v>434</v>
      </c>
      <c r="C28" s="9" t="s">
        <v>1230</v>
      </c>
      <c r="D28" s="9">
        <v>43804</v>
      </c>
      <c r="E28" s="9" t="s">
        <v>1219</v>
      </c>
      <c r="F28" s="9" t="s">
        <v>180</v>
      </c>
      <c r="G28" s="11">
        <v>42496</v>
      </c>
      <c r="H28" s="10" t="s">
        <v>923</v>
      </c>
      <c r="I28" s="15">
        <v>60</v>
      </c>
      <c r="J28" s="15">
        <v>39</v>
      </c>
      <c r="K28" s="15">
        <v>196</v>
      </c>
      <c r="L28" s="9"/>
      <c r="M28" s="9" t="s">
        <v>960</v>
      </c>
      <c r="N28" s="11">
        <v>42327</v>
      </c>
      <c r="O28" s="9" t="s">
        <v>923</v>
      </c>
      <c r="P28" s="15">
        <v>52</v>
      </c>
      <c r="Q28" s="15">
        <v>32</v>
      </c>
      <c r="R28" s="15">
        <v>0</v>
      </c>
      <c r="S28" s="15">
        <v>0</v>
      </c>
      <c r="T28" s="9"/>
      <c r="U28" s="9"/>
      <c r="V28" s="15" t="s">
        <v>975</v>
      </c>
    </row>
    <row r="29" spans="1:13" ht="12.75">
      <c r="A29" s="8" t="s">
        <v>545</v>
      </c>
      <c r="B29" s="8" t="s">
        <v>546</v>
      </c>
      <c r="C29" t="s">
        <v>1230</v>
      </c>
      <c r="D29">
        <v>43804</v>
      </c>
      <c r="E29" t="s">
        <v>1219</v>
      </c>
      <c r="F29" t="s">
        <v>1268</v>
      </c>
      <c r="M29" t="s">
        <v>226</v>
      </c>
    </row>
    <row r="30" spans="1:22" s="5" customFormat="1" ht="12.75">
      <c r="A30" s="28" t="s">
        <v>443</v>
      </c>
      <c r="B30" s="28" t="s">
        <v>444</v>
      </c>
      <c r="C30" s="5" t="s">
        <v>1220</v>
      </c>
      <c r="D30" s="5">
        <v>44654</v>
      </c>
      <c r="E30" s="5" t="s">
        <v>1219</v>
      </c>
      <c r="I30" s="20"/>
      <c r="J30" s="20"/>
      <c r="K30" s="20"/>
      <c r="M30" s="5" t="s">
        <v>121</v>
      </c>
      <c r="P30" s="20"/>
      <c r="Q30" s="20"/>
      <c r="R30" s="20"/>
      <c r="S30" s="20"/>
      <c r="V30" s="20"/>
    </row>
    <row r="31" spans="1:22" s="5" customFormat="1" ht="51">
      <c r="A31" s="10" t="s">
        <v>1172</v>
      </c>
      <c r="B31" s="10" t="s">
        <v>491</v>
      </c>
      <c r="C31" s="9" t="s">
        <v>868</v>
      </c>
      <c r="D31" s="9">
        <v>43824</v>
      </c>
      <c r="E31" s="9" t="s">
        <v>866</v>
      </c>
      <c r="F31" s="9" t="s">
        <v>590</v>
      </c>
      <c r="G31" s="11">
        <v>42481</v>
      </c>
      <c r="H31" s="10" t="s">
        <v>923</v>
      </c>
      <c r="I31" s="15">
        <v>265</v>
      </c>
      <c r="J31" s="15">
        <v>332</v>
      </c>
      <c r="K31" s="15">
        <v>1195</v>
      </c>
      <c r="L31" s="9">
        <v>0</v>
      </c>
      <c r="M31" s="10" t="s">
        <v>1084</v>
      </c>
      <c r="N31" s="11">
        <v>42277</v>
      </c>
      <c r="O31" s="9" t="s">
        <v>923</v>
      </c>
      <c r="P31" s="15">
        <v>265</v>
      </c>
      <c r="Q31" s="15">
        <v>241</v>
      </c>
      <c r="R31" s="15">
        <v>0</v>
      </c>
      <c r="S31" s="15">
        <v>0</v>
      </c>
      <c r="T31" s="9" t="s">
        <v>1173</v>
      </c>
      <c r="U31" s="10" t="s">
        <v>1158</v>
      </c>
      <c r="V31" s="15" t="s">
        <v>975</v>
      </c>
    </row>
    <row r="32" spans="1:5" ht="12.75">
      <c r="A32" s="8" t="s">
        <v>581</v>
      </c>
      <c r="B32" s="8" t="s">
        <v>582</v>
      </c>
      <c r="C32" t="s">
        <v>1140</v>
      </c>
      <c r="D32">
        <v>44676</v>
      </c>
      <c r="E32" t="s">
        <v>1126</v>
      </c>
    </row>
    <row r="33" spans="1:6" ht="12.75">
      <c r="A33" s="8" t="s">
        <v>1382</v>
      </c>
      <c r="B33" s="8" t="s">
        <v>449</v>
      </c>
      <c r="C33" t="s">
        <v>1220</v>
      </c>
      <c r="D33">
        <v>44654</v>
      </c>
      <c r="E33" t="s">
        <v>1219</v>
      </c>
      <c r="F33" t="s">
        <v>1176</v>
      </c>
    </row>
    <row r="34" spans="1:5" ht="12.75">
      <c r="A34" s="8" t="s">
        <v>416</v>
      </c>
      <c r="B34" s="8" t="s">
        <v>417</v>
      </c>
      <c r="C34" t="s">
        <v>418</v>
      </c>
      <c r="D34">
        <v>44641</v>
      </c>
      <c r="E34" t="s">
        <v>554</v>
      </c>
    </row>
    <row r="35" spans="1:22" s="5" customFormat="1" ht="127.5">
      <c r="A35" s="10" t="s">
        <v>98</v>
      </c>
      <c r="B35" s="10" t="s">
        <v>551</v>
      </c>
      <c r="C35" s="9" t="s">
        <v>552</v>
      </c>
      <c r="D35" s="9">
        <v>45308</v>
      </c>
      <c r="E35" s="9" t="s">
        <v>553</v>
      </c>
      <c r="F35" s="9" t="s">
        <v>1277</v>
      </c>
      <c r="G35" s="11">
        <v>42268</v>
      </c>
      <c r="H35" s="10" t="s">
        <v>923</v>
      </c>
      <c r="I35" s="15">
        <v>35</v>
      </c>
      <c r="J35" s="15">
        <v>19</v>
      </c>
      <c r="K35" s="15"/>
      <c r="L35" s="10" t="s">
        <v>1162</v>
      </c>
      <c r="M35" s="9" t="s">
        <v>142</v>
      </c>
      <c r="N35" s="11">
        <v>42563</v>
      </c>
      <c r="O35" s="9" t="s">
        <v>923</v>
      </c>
      <c r="P35" s="15"/>
      <c r="Q35" s="15"/>
      <c r="R35" s="15">
        <v>0</v>
      </c>
      <c r="S35" s="15">
        <v>0</v>
      </c>
      <c r="T35" s="9"/>
      <c r="U35" s="9" t="s">
        <v>1160</v>
      </c>
      <c r="V35" s="15" t="s">
        <v>975</v>
      </c>
    </row>
    <row r="36" spans="1:22" s="5" customFormat="1" ht="12.75">
      <c r="A36" s="28" t="s">
        <v>435</v>
      </c>
      <c r="B36" s="28" t="s">
        <v>436</v>
      </c>
      <c r="C36" s="5" t="s">
        <v>437</v>
      </c>
      <c r="D36" s="5">
        <v>44865</v>
      </c>
      <c r="E36" s="5" t="s">
        <v>1131</v>
      </c>
      <c r="F36" s="5" t="s">
        <v>352</v>
      </c>
      <c r="H36" s="28"/>
      <c r="I36" s="20"/>
      <c r="J36" s="20"/>
      <c r="K36" s="20"/>
      <c r="M36" s="5" t="s">
        <v>1498</v>
      </c>
      <c r="P36" s="20"/>
      <c r="Q36" s="20"/>
      <c r="R36" s="20"/>
      <c r="S36" s="20"/>
      <c r="V36" s="20"/>
    </row>
    <row r="37" spans="1:22" s="5" customFormat="1" ht="12.75">
      <c r="A37" s="10" t="s">
        <v>438</v>
      </c>
      <c r="B37" s="10" t="s">
        <v>439</v>
      </c>
      <c r="C37" s="9" t="s">
        <v>437</v>
      </c>
      <c r="D37" s="9">
        <v>44865</v>
      </c>
      <c r="E37" s="9" t="s">
        <v>1131</v>
      </c>
      <c r="F37" s="9" t="s">
        <v>1532</v>
      </c>
      <c r="G37" s="11">
        <v>42513</v>
      </c>
      <c r="H37" s="10" t="s">
        <v>923</v>
      </c>
      <c r="I37" s="15">
        <v>146</v>
      </c>
      <c r="J37" s="15">
        <v>64</v>
      </c>
      <c r="K37" s="15">
        <v>179</v>
      </c>
      <c r="L37" s="9"/>
      <c r="M37" s="9" t="s">
        <v>785</v>
      </c>
      <c r="N37" s="11">
        <v>42325</v>
      </c>
      <c r="O37" s="9" t="s">
        <v>923</v>
      </c>
      <c r="P37" s="15">
        <v>141</v>
      </c>
      <c r="Q37" s="15">
        <v>43</v>
      </c>
      <c r="R37" s="15">
        <v>0</v>
      </c>
      <c r="S37" s="15">
        <v>0</v>
      </c>
      <c r="T37" s="9" t="s">
        <v>703</v>
      </c>
      <c r="U37" s="9"/>
      <c r="V37" s="15" t="s">
        <v>975</v>
      </c>
    </row>
    <row r="38" spans="1:6" ht="12.75">
      <c r="A38" s="8" t="s">
        <v>682</v>
      </c>
      <c r="B38" s="8" t="s">
        <v>383</v>
      </c>
      <c r="C38" t="s">
        <v>1218</v>
      </c>
      <c r="D38">
        <v>44681</v>
      </c>
      <c r="E38" t="s">
        <v>1219</v>
      </c>
      <c r="F38" t="s">
        <v>1276</v>
      </c>
    </row>
    <row r="39" spans="1:22" s="5" customFormat="1" ht="12.75">
      <c r="A39" s="10" t="s">
        <v>683</v>
      </c>
      <c r="B39" s="10" t="s">
        <v>240</v>
      </c>
      <c r="C39" s="9" t="s">
        <v>1230</v>
      </c>
      <c r="D39" s="9">
        <v>43804</v>
      </c>
      <c r="E39" s="9" t="s">
        <v>1219</v>
      </c>
      <c r="F39" s="9" t="s">
        <v>1179</v>
      </c>
      <c r="G39" s="9"/>
      <c r="H39" s="10"/>
      <c r="I39" s="15"/>
      <c r="J39" s="15"/>
      <c r="K39" s="15"/>
      <c r="L39" s="9"/>
      <c r="M39" s="9" t="s">
        <v>1360</v>
      </c>
      <c r="N39" s="11">
        <v>42457</v>
      </c>
      <c r="O39" s="9" t="s">
        <v>923</v>
      </c>
      <c r="P39" s="15">
        <v>259</v>
      </c>
      <c r="Q39" s="15">
        <v>82</v>
      </c>
      <c r="R39" s="15">
        <v>0</v>
      </c>
      <c r="S39" s="15">
        <v>0</v>
      </c>
      <c r="T39" s="9" t="s">
        <v>684</v>
      </c>
      <c r="U39" s="9"/>
      <c r="V39" s="15" t="s">
        <v>975</v>
      </c>
    </row>
    <row r="40" spans="1:22" s="5" customFormat="1" ht="12.75">
      <c r="A40" s="10" t="s">
        <v>687</v>
      </c>
      <c r="B40" s="10" t="s">
        <v>279</v>
      </c>
      <c r="C40" s="9" t="s">
        <v>1130</v>
      </c>
      <c r="D40" s="9">
        <v>44878</v>
      </c>
      <c r="E40" s="9" t="s">
        <v>1131</v>
      </c>
      <c r="F40" s="9" t="s">
        <v>1174</v>
      </c>
      <c r="G40" s="9"/>
      <c r="H40" s="10"/>
      <c r="I40" s="15"/>
      <c r="J40" s="15"/>
      <c r="K40" s="15"/>
      <c r="L40" s="9"/>
      <c r="M40" s="9" t="s">
        <v>1343</v>
      </c>
      <c r="N40" s="11">
        <v>42325</v>
      </c>
      <c r="O40" s="9" t="s">
        <v>923</v>
      </c>
      <c r="P40" s="15">
        <v>42</v>
      </c>
      <c r="Q40" s="15">
        <v>38</v>
      </c>
      <c r="R40" s="15">
        <v>0</v>
      </c>
      <c r="S40" s="15">
        <v>0</v>
      </c>
      <c r="T40" s="9"/>
      <c r="U40" s="9"/>
      <c r="V40" s="15" t="s">
        <v>975</v>
      </c>
    </row>
    <row r="41" spans="1:22" s="5" customFormat="1" ht="25.5">
      <c r="A41" s="10" t="s">
        <v>863</v>
      </c>
      <c r="B41" s="10" t="s">
        <v>377</v>
      </c>
      <c r="C41" s="9" t="s">
        <v>1128</v>
      </c>
      <c r="D41" s="9">
        <v>44842</v>
      </c>
      <c r="E41" s="9" t="s">
        <v>1129</v>
      </c>
      <c r="F41" s="9" t="s">
        <v>1273</v>
      </c>
      <c r="G41" s="11">
        <v>42451</v>
      </c>
      <c r="H41" s="10" t="s">
        <v>862</v>
      </c>
      <c r="I41" s="15"/>
      <c r="J41" s="15"/>
      <c r="K41" s="15"/>
      <c r="L41" s="9"/>
      <c r="M41" s="9"/>
      <c r="N41" s="9"/>
      <c r="O41" s="9"/>
      <c r="P41" s="15"/>
      <c r="Q41" s="15"/>
      <c r="R41" s="15"/>
      <c r="S41" s="15"/>
      <c r="T41" s="9"/>
      <c r="U41" s="9"/>
      <c r="V41" s="15" t="s">
        <v>975</v>
      </c>
    </row>
    <row r="42" spans="1:22" s="5" customFormat="1" ht="89.25">
      <c r="A42" s="10" t="s">
        <v>999</v>
      </c>
      <c r="B42" s="10" t="s">
        <v>660</v>
      </c>
      <c r="C42" s="9" t="s">
        <v>1230</v>
      </c>
      <c r="D42" s="9">
        <v>43804</v>
      </c>
      <c r="E42" s="9" t="s">
        <v>1219</v>
      </c>
      <c r="F42" s="9" t="s">
        <v>998</v>
      </c>
      <c r="G42" s="11">
        <v>42551</v>
      </c>
      <c r="H42" s="10" t="s">
        <v>923</v>
      </c>
      <c r="I42" s="15">
        <v>13</v>
      </c>
      <c r="J42" s="15">
        <v>4</v>
      </c>
      <c r="K42" s="15">
        <v>8</v>
      </c>
      <c r="L42" s="10" t="s">
        <v>1419</v>
      </c>
      <c r="M42" s="9"/>
      <c r="N42" s="9"/>
      <c r="O42" s="9"/>
      <c r="P42" s="15"/>
      <c r="Q42" s="15"/>
      <c r="R42" s="15"/>
      <c r="S42" s="15"/>
      <c r="T42" s="9"/>
      <c r="U42" s="9"/>
      <c r="V42" s="15" t="s">
        <v>975</v>
      </c>
    </row>
    <row r="43" spans="1:22" s="5" customFormat="1" ht="12.75">
      <c r="A43" s="10" t="s">
        <v>447</v>
      </c>
      <c r="B43" s="10" t="s">
        <v>448</v>
      </c>
      <c r="C43" s="9" t="s">
        <v>1230</v>
      </c>
      <c r="D43" s="9">
        <v>43804</v>
      </c>
      <c r="E43" s="9" t="s">
        <v>1219</v>
      </c>
      <c r="F43" s="9" t="s">
        <v>1573</v>
      </c>
      <c r="G43" s="11">
        <v>42527</v>
      </c>
      <c r="H43" s="10" t="s">
        <v>923</v>
      </c>
      <c r="I43" s="15">
        <v>80</v>
      </c>
      <c r="J43" s="15">
        <v>56</v>
      </c>
      <c r="K43" s="15">
        <v>171</v>
      </c>
      <c r="L43" s="9">
        <v>0</v>
      </c>
      <c r="M43" s="9" t="s">
        <v>164</v>
      </c>
      <c r="N43" s="11">
        <v>42324</v>
      </c>
      <c r="O43" s="9" t="s">
        <v>923</v>
      </c>
      <c r="P43" s="15">
        <v>63</v>
      </c>
      <c r="Q43" s="15">
        <v>23</v>
      </c>
      <c r="R43" s="15">
        <v>0</v>
      </c>
      <c r="S43" s="15">
        <v>0</v>
      </c>
      <c r="T43" s="9"/>
      <c r="U43" s="9"/>
      <c r="V43" s="15" t="s">
        <v>975</v>
      </c>
    </row>
    <row r="44" spans="1:5" ht="12.75">
      <c r="A44" s="8" t="s">
        <v>1256</v>
      </c>
      <c r="B44" s="8" t="s">
        <v>1534</v>
      </c>
      <c r="C44" t="s">
        <v>1218</v>
      </c>
      <c r="D44">
        <v>44681</v>
      </c>
      <c r="E44" t="s">
        <v>869</v>
      </c>
    </row>
    <row r="45" spans="1:5" ht="12.75">
      <c r="A45" s="8" t="s">
        <v>1256</v>
      </c>
      <c r="B45" s="8" t="s">
        <v>1534</v>
      </c>
      <c r="C45" t="s">
        <v>1218</v>
      </c>
      <c r="D45">
        <v>44681</v>
      </c>
      <c r="E45" t="s">
        <v>869</v>
      </c>
    </row>
    <row r="46" spans="1:22" s="5" customFormat="1" ht="12.75">
      <c r="A46" s="10" t="s">
        <v>1581</v>
      </c>
      <c r="B46" s="10" t="s">
        <v>1582</v>
      </c>
      <c r="C46" s="9" t="s">
        <v>1230</v>
      </c>
      <c r="D46" s="9">
        <v>43804</v>
      </c>
      <c r="E46" s="9" t="s">
        <v>1219</v>
      </c>
      <c r="F46" s="9" t="s">
        <v>1391</v>
      </c>
      <c r="G46" s="11">
        <v>42541</v>
      </c>
      <c r="H46" s="9" t="s">
        <v>923</v>
      </c>
      <c r="I46" s="15">
        <v>50</v>
      </c>
      <c r="J46" s="15" t="s">
        <v>1235</v>
      </c>
      <c r="K46" s="15" t="s">
        <v>1235</v>
      </c>
      <c r="L46" s="9">
        <v>0</v>
      </c>
      <c r="M46" s="9" t="s">
        <v>767</v>
      </c>
      <c r="N46" s="11">
        <v>42430</v>
      </c>
      <c r="O46" s="9" t="s">
        <v>768</v>
      </c>
      <c r="P46" s="15">
        <v>57</v>
      </c>
      <c r="Q46" s="15">
        <v>0</v>
      </c>
      <c r="R46" s="15">
        <v>0</v>
      </c>
      <c r="S46" s="15">
        <v>0</v>
      </c>
      <c r="T46" s="9"/>
      <c r="U46" s="9"/>
      <c r="V46" s="15" t="s">
        <v>975</v>
      </c>
    </row>
    <row r="47" spans="1:22" s="5" customFormat="1" ht="38.25">
      <c r="A47" s="10" t="s">
        <v>451</v>
      </c>
      <c r="B47" s="10" t="s">
        <v>452</v>
      </c>
      <c r="C47" s="9" t="s">
        <v>1230</v>
      </c>
      <c r="D47" s="9">
        <v>43804</v>
      </c>
      <c r="E47" s="9" t="s">
        <v>1219</v>
      </c>
      <c r="F47" s="9" t="s">
        <v>983</v>
      </c>
      <c r="G47" s="11">
        <v>42475</v>
      </c>
      <c r="H47" s="10" t="s">
        <v>923</v>
      </c>
      <c r="I47" s="15">
        <v>112</v>
      </c>
      <c r="J47" s="15">
        <v>138</v>
      </c>
      <c r="K47" s="15">
        <v>440</v>
      </c>
      <c r="L47" s="10" t="s">
        <v>670</v>
      </c>
      <c r="M47" s="9" t="s">
        <v>1501</v>
      </c>
      <c r="N47" s="11">
        <v>42318</v>
      </c>
      <c r="O47" s="9" t="s">
        <v>923</v>
      </c>
      <c r="P47" s="15">
        <v>124</v>
      </c>
      <c r="Q47" s="15">
        <v>80</v>
      </c>
      <c r="R47" s="15">
        <v>0</v>
      </c>
      <c r="S47" s="15">
        <v>0</v>
      </c>
      <c r="T47" s="9"/>
      <c r="U47" s="9"/>
      <c r="V47" s="15" t="s">
        <v>975</v>
      </c>
    </row>
    <row r="48" spans="1:22" s="5" customFormat="1" ht="12.75">
      <c r="A48" s="10" t="s">
        <v>1253</v>
      </c>
      <c r="B48" s="10" t="s">
        <v>1254</v>
      </c>
      <c r="C48" s="9" t="s">
        <v>868</v>
      </c>
      <c r="D48" s="9">
        <v>43824</v>
      </c>
      <c r="E48" s="9" t="s">
        <v>866</v>
      </c>
      <c r="F48" s="9" t="s">
        <v>1259</v>
      </c>
      <c r="G48" s="11">
        <v>42531</v>
      </c>
      <c r="H48" s="10" t="s">
        <v>923</v>
      </c>
      <c r="I48" s="15">
        <v>32</v>
      </c>
      <c r="J48" s="15">
        <v>26</v>
      </c>
      <c r="K48" s="15">
        <v>79</v>
      </c>
      <c r="L48" s="9">
        <v>0</v>
      </c>
      <c r="M48" s="9" t="s">
        <v>1082</v>
      </c>
      <c r="N48" s="11">
        <v>42417</v>
      </c>
      <c r="O48" s="9" t="s">
        <v>923</v>
      </c>
      <c r="P48" s="15">
        <v>33</v>
      </c>
      <c r="Q48" s="15">
        <v>21</v>
      </c>
      <c r="R48" s="15">
        <v>0</v>
      </c>
      <c r="S48" s="15">
        <v>0</v>
      </c>
      <c r="T48" s="9"/>
      <c r="U48" s="9"/>
      <c r="V48" s="15" t="s">
        <v>975</v>
      </c>
    </row>
    <row r="49" spans="1:22" s="5" customFormat="1" ht="12.75">
      <c r="A49" s="10" t="s">
        <v>1226</v>
      </c>
      <c r="B49" s="10" t="s">
        <v>1227</v>
      </c>
      <c r="C49" s="9" t="s">
        <v>1218</v>
      </c>
      <c r="D49" s="9">
        <v>44681</v>
      </c>
      <c r="E49" s="9" t="s">
        <v>1219</v>
      </c>
      <c r="F49" s="9" t="s">
        <v>1563</v>
      </c>
      <c r="G49" s="11">
        <v>42516</v>
      </c>
      <c r="H49" s="9" t="s">
        <v>923</v>
      </c>
      <c r="I49" s="15">
        <v>37</v>
      </c>
      <c r="J49" s="15">
        <v>23</v>
      </c>
      <c r="K49" s="15">
        <v>92</v>
      </c>
      <c r="L49" s="9">
        <v>0</v>
      </c>
      <c r="M49" s="9" t="s">
        <v>831</v>
      </c>
      <c r="N49" s="11">
        <v>42536</v>
      </c>
      <c r="O49" s="9" t="s">
        <v>923</v>
      </c>
      <c r="P49" s="15">
        <v>34</v>
      </c>
      <c r="Q49" s="15">
        <v>29</v>
      </c>
      <c r="R49" s="15">
        <v>0</v>
      </c>
      <c r="S49" s="15">
        <v>0</v>
      </c>
      <c r="T49" s="9"/>
      <c r="U49" s="9"/>
      <c r="V49" s="15" t="s">
        <v>975</v>
      </c>
    </row>
    <row r="50" spans="1:22" s="5" customFormat="1" ht="12.75">
      <c r="A50" s="28" t="s">
        <v>1332</v>
      </c>
      <c r="B50" s="28" t="s">
        <v>470</v>
      </c>
      <c r="C50" s="5" t="s">
        <v>1230</v>
      </c>
      <c r="D50" s="5">
        <v>43804</v>
      </c>
      <c r="E50" s="5" t="s">
        <v>1219</v>
      </c>
      <c r="F50" s="5" t="s">
        <v>507</v>
      </c>
      <c r="H50" s="28"/>
      <c r="I50" s="20"/>
      <c r="J50" s="20"/>
      <c r="K50" s="20"/>
      <c r="M50" s="5" t="s">
        <v>1331</v>
      </c>
      <c r="P50" s="20"/>
      <c r="Q50" s="20"/>
      <c r="R50" s="20"/>
      <c r="S50" s="20"/>
      <c r="V50" s="20"/>
    </row>
    <row r="51" spans="1:22" s="5" customFormat="1" ht="38.25">
      <c r="A51" s="10" t="s">
        <v>185</v>
      </c>
      <c r="B51" s="10" t="s">
        <v>184</v>
      </c>
      <c r="C51" s="9" t="s">
        <v>1230</v>
      </c>
      <c r="D51" s="9">
        <v>43804</v>
      </c>
      <c r="E51" s="9" t="s">
        <v>1219</v>
      </c>
      <c r="F51" s="9" t="s">
        <v>963</v>
      </c>
      <c r="G51" s="11">
        <v>42499</v>
      </c>
      <c r="H51" s="10" t="s">
        <v>923</v>
      </c>
      <c r="I51" s="15">
        <v>56</v>
      </c>
      <c r="J51" s="15">
        <v>51</v>
      </c>
      <c r="K51" s="15">
        <v>146</v>
      </c>
      <c r="L51" s="9">
        <v>0</v>
      </c>
      <c r="M51" s="10" t="s">
        <v>965</v>
      </c>
      <c r="N51" s="11">
        <v>42502</v>
      </c>
      <c r="O51" s="9" t="s">
        <v>923</v>
      </c>
      <c r="P51" s="15">
        <v>40</v>
      </c>
      <c r="Q51" s="15">
        <v>29</v>
      </c>
      <c r="R51" s="15">
        <v>0</v>
      </c>
      <c r="S51" s="15">
        <v>0</v>
      </c>
      <c r="T51" s="9"/>
      <c r="U51" s="9"/>
      <c r="V51" s="15" t="s">
        <v>975</v>
      </c>
    </row>
    <row r="52" spans="1:14" ht="12.75">
      <c r="A52" s="8" t="s">
        <v>105</v>
      </c>
      <c r="B52" s="8" t="s">
        <v>1110</v>
      </c>
      <c r="C52" t="s">
        <v>1220</v>
      </c>
      <c r="D52">
        <v>44654</v>
      </c>
      <c r="E52" t="s">
        <v>1219</v>
      </c>
      <c r="H52"/>
      <c r="N52" t="s">
        <v>0</v>
      </c>
    </row>
    <row r="53" spans="1:22" s="5" customFormat="1" ht="38.25">
      <c r="A53" s="10" t="s">
        <v>1296</v>
      </c>
      <c r="B53" s="10" t="s">
        <v>440</v>
      </c>
      <c r="C53" s="9" t="s">
        <v>441</v>
      </c>
      <c r="D53" s="9">
        <v>43130</v>
      </c>
      <c r="E53" s="9" t="s">
        <v>442</v>
      </c>
      <c r="F53" s="9" t="s">
        <v>1297</v>
      </c>
      <c r="G53" s="11">
        <v>42485</v>
      </c>
      <c r="H53" s="10" t="s">
        <v>1298</v>
      </c>
      <c r="I53" s="15">
        <v>133</v>
      </c>
      <c r="J53" s="15">
        <v>76</v>
      </c>
      <c r="K53" s="15">
        <v>262</v>
      </c>
      <c r="L53" s="10" t="s">
        <v>597</v>
      </c>
      <c r="M53" s="9" t="s">
        <v>611</v>
      </c>
      <c r="N53" s="11">
        <v>42303</v>
      </c>
      <c r="O53" s="9" t="s">
        <v>923</v>
      </c>
      <c r="P53" s="15">
        <v>116</v>
      </c>
      <c r="Q53" s="15">
        <v>40</v>
      </c>
      <c r="R53" s="15">
        <v>0</v>
      </c>
      <c r="S53" s="15">
        <v>0</v>
      </c>
      <c r="T53" s="9"/>
      <c r="U53" s="9"/>
      <c r="V53" s="15" t="s">
        <v>975</v>
      </c>
    </row>
    <row r="54" spans="1:22" ht="25.5">
      <c r="A54" s="10" t="s">
        <v>1121</v>
      </c>
      <c r="B54" s="10" t="s">
        <v>693</v>
      </c>
      <c r="C54" s="9" t="s">
        <v>962</v>
      </c>
      <c r="D54" s="9">
        <v>44617</v>
      </c>
      <c r="E54" s="9" t="s">
        <v>1219</v>
      </c>
      <c r="F54" s="9"/>
      <c r="G54" s="9"/>
      <c r="H54" s="10"/>
      <c r="I54" s="15"/>
      <c r="J54" s="15"/>
      <c r="K54" s="15"/>
      <c r="L54" s="9"/>
      <c r="M54" s="9" t="s">
        <v>229</v>
      </c>
      <c r="N54" s="11">
        <v>42304</v>
      </c>
      <c r="O54" s="9" t="s">
        <v>923</v>
      </c>
      <c r="P54" s="15">
        <v>28</v>
      </c>
      <c r="Q54" s="15">
        <v>10</v>
      </c>
      <c r="R54" s="15">
        <v>0</v>
      </c>
      <c r="S54" s="15">
        <v>0</v>
      </c>
      <c r="T54" s="9"/>
      <c r="U54" s="7"/>
      <c r="V54" s="15" t="s">
        <v>975</v>
      </c>
    </row>
    <row r="55" spans="1:22" s="5" customFormat="1" ht="38.25">
      <c r="A55" s="10" t="s">
        <v>995</v>
      </c>
      <c r="B55" s="10" t="s">
        <v>692</v>
      </c>
      <c r="C55" s="9" t="s">
        <v>1220</v>
      </c>
      <c r="D55" s="9">
        <v>44654</v>
      </c>
      <c r="E55" s="9" t="s">
        <v>1219</v>
      </c>
      <c r="F55" s="9" t="s">
        <v>996</v>
      </c>
      <c r="G55" s="11">
        <v>42478</v>
      </c>
      <c r="H55" s="10" t="s">
        <v>923</v>
      </c>
      <c r="I55" s="15">
        <v>37</v>
      </c>
      <c r="J55" s="15">
        <v>32</v>
      </c>
      <c r="K55" s="15">
        <v>91</v>
      </c>
      <c r="L55" s="10" t="s">
        <v>678</v>
      </c>
      <c r="M55" s="10" t="s">
        <v>997</v>
      </c>
      <c r="N55" s="11">
        <v>42304</v>
      </c>
      <c r="O55" s="9" t="s">
        <v>923</v>
      </c>
      <c r="P55" s="15">
        <v>28</v>
      </c>
      <c r="Q55" s="15">
        <v>10</v>
      </c>
      <c r="R55" s="15">
        <v>0</v>
      </c>
      <c r="S55" s="15">
        <v>0</v>
      </c>
      <c r="T55" s="9"/>
      <c r="U55" s="9"/>
      <c r="V55" s="15" t="s">
        <v>975</v>
      </c>
    </row>
    <row r="56" spans="1:22" s="5" customFormat="1" ht="25.5">
      <c r="A56" s="10" t="s">
        <v>1310</v>
      </c>
      <c r="B56" s="10" t="s">
        <v>576</v>
      </c>
      <c r="C56" s="9" t="s">
        <v>577</v>
      </c>
      <c r="D56" s="9">
        <v>45640</v>
      </c>
      <c r="E56" s="9" t="s">
        <v>578</v>
      </c>
      <c r="F56" s="9" t="s">
        <v>1312</v>
      </c>
      <c r="G56" s="11">
        <v>42534</v>
      </c>
      <c r="H56" s="10" t="s">
        <v>923</v>
      </c>
      <c r="I56" s="15">
        <v>44</v>
      </c>
      <c r="J56" s="15">
        <v>21</v>
      </c>
      <c r="K56" s="15">
        <v>92</v>
      </c>
      <c r="L56" s="10" t="s">
        <v>1313</v>
      </c>
      <c r="M56" s="9" t="s">
        <v>1309</v>
      </c>
      <c r="N56" s="11">
        <v>42383</v>
      </c>
      <c r="O56" s="9" t="s">
        <v>1311</v>
      </c>
      <c r="P56" s="15">
        <v>45</v>
      </c>
      <c r="Q56" s="15">
        <v>16</v>
      </c>
      <c r="R56" s="15">
        <v>0</v>
      </c>
      <c r="S56" s="15">
        <v>0</v>
      </c>
      <c r="T56" s="9"/>
      <c r="U56" s="9"/>
      <c r="V56" s="15" t="s">
        <v>975</v>
      </c>
    </row>
    <row r="57" spans="1:22" s="5" customFormat="1" ht="25.5">
      <c r="A57" s="10" t="s">
        <v>1566</v>
      </c>
      <c r="B57" s="10" t="s">
        <v>458</v>
      </c>
      <c r="C57" s="9" t="s">
        <v>868</v>
      </c>
      <c r="D57" s="9">
        <v>43824</v>
      </c>
      <c r="E57" s="9" t="s">
        <v>866</v>
      </c>
      <c r="F57" s="9" t="s">
        <v>1564</v>
      </c>
      <c r="G57" s="11">
        <v>42516</v>
      </c>
      <c r="H57" s="9" t="s">
        <v>923</v>
      </c>
      <c r="I57" s="15">
        <v>29</v>
      </c>
      <c r="J57" s="15">
        <v>18</v>
      </c>
      <c r="K57" s="15">
        <v>69</v>
      </c>
      <c r="L57" s="9">
        <v>0</v>
      </c>
      <c r="M57" s="9" t="s">
        <v>213</v>
      </c>
      <c r="N57" s="11">
        <v>42516</v>
      </c>
      <c r="O57" s="9" t="s">
        <v>923</v>
      </c>
      <c r="P57" s="15">
        <v>28</v>
      </c>
      <c r="Q57" s="15">
        <v>21</v>
      </c>
      <c r="R57" s="15">
        <v>0</v>
      </c>
      <c r="S57" s="15">
        <v>0</v>
      </c>
      <c r="T57" s="10" t="s">
        <v>1565</v>
      </c>
      <c r="U57" s="9"/>
      <c r="V57" s="15" t="s">
        <v>975</v>
      </c>
    </row>
    <row r="58" spans="1:22" s="5" customFormat="1" ht="153">
      <c r="A58" s="10" t="s">
        <v>456</v>
      </c>
      <c r="B58" s="10" t="s">
        <v>457</v>
      </c>
      <c r="C58" s="9" t="s">
        <v>747</v>
      </c>
      <c r="D58" s="9">
        <v>44822</v>
      </c>
      <c r="E58" s="9" t="s">
        <v>1222</v>
      </c>
      <c r="F58" s="9" t="s">
        <v>1530</v>
      </c>
      <c r="G58" s="11">
        <v>42551</v>
      </c>
      <c r="H58" s="9" t="s">
        <v>923</v>
      </c>
      <c r="I58" s="15">
        <v>96</v>
      </c>
      <c r="J58" s="15">
        <v>77</v>
      </c>
      <c r="K58" s="15">
        <v>303</v>
      </c>
      <c r="L58" s="10" t="s">
        <v>1415</v>
      </c>
      <c r="M58" s="9" t="s">
        <v>230</v>
      </c>
      <c r="N58" s="11">
        <v>42408</v>
      </c>
      <c r="O58" s="9" t="s">
        <v>923</v>
      </c>
      <c r="P58" s="15">
        <v>87</v>
      </c>
      <c r="Q58" s="15">
        <v>28</v>
      </c>
      <c r="R58" s="15">
        <v>0</v>
      </c>
      <c r="S58" s="15">
        <v>0</v>
      </c>
      <c r="T58" s="9"/>
      <c r="U58" s="9"/>
      <c r="V58" s="15" t="s">
        <v>975</v>
      </c>
    </row>
    <row r="59" spans="1:22" s="5" customFormat="1" ht="12.75">
      <c r="A59" s="10" t="s">
        <v>1538</v>
      </c>
      <c r="B59" s="10" t="s">
        <v>1539</v>
      </c>
      <c r="C59" s="9" t="s">
        <v>865</v>
      </c>
      <c r="D59" s="9">
        <v>43028</v>
      </c>
      <c r="E59" s="9" t="s">
        <v>1222</v>
      </c>
      <c r="F59" s="9" t="s">
        <v>1420</v>
      </c>
      <c r="G59" s="11">
        <v>42551</v>
      </c>
      <c r="H59" s="10" t="s">
        <v>923</v>
      </c>
      <c r="I59" s="15">
        <v>17</v>
      </c>
      <c r="J59" s="15">
        <v>7</v>
      </c>
      <c r="K59" s="15">
        <v>23</v>
      </c>
      <c r="L59" s="15">
        <v>0</v>
      </c>
      <c r="M59" s="9" t="s">
        <v>1421</v>
      </c>
      <c r="N59" s="11">
        <v>42438</v>
      </c>
      <c r="O59" s="9" t="s">
        <v>923</v>
      </c>
      <c r="P59" s="15"/>
      <c r="Q59" s="15"/>
      <c r="R59" s="15">
        <v>0</v>
      </c>
      <c r="S59" s="15">
        <v>0</v>
      </c>
      <c r="T59" s="9"/>
      <c r="U59" s="9"/>
      <c r="V59" s="15" t="s">
        <v>975</v>
      </c>
    </row>
    <row r="60" spans="1:6" ht="12.75">
      <c r="A60" s="8" t="s">
        <v>696</v>
      </c>
      <c r="B60" s="8" t="s">
        <v>386</v>
      </c>
      <c r="C60" t="s">
        <v>387</v>
      </c>
      <c r="D60">
        <v>43342</v>
      </c>
      <c r="E60" t="s">
        <v>388</v>
      </c>
      <c r="F60" t="s">
        <v>1282</v>
      </c>
    </row>
    <row r="61" spans="1:22" s="5" customFormat="1" ht="38.25">
      <c r="A61" s="10" t="s">
        <v>1400</v>
      </c>
      <c r="B61" s="10" t="s">
        <v>51</v>
      </c>
      <c r="C61" s="9" t="s">
        <v>52</v>
      </c>
      <c r="D61" s="9">
        <v>44231</v>
      </c>
      <c r="E61" s="9" t="s">
        <v>53</v>
      </c>
      <c r="F61" s="9" t="s">
        <v>1184</v>
      </c>
      <c r="G61" s="11">
        <v>42543</v>
      </c>
      <c r="H61" s="10" t="s">
        <v>923</v>
      </c>
      <c r="I61" s="15">
        <v>46</v>
      </c>
      <c r="J61" s="15" t="s">
        <v>1398</v>
      </c>
      <c r="K61" s="15" t="s">
        <v>1398</v>
      </c>
      <c r="L61" s="10" t="s">
        <v>1399</v>
      </c>
      <c r="M61" s="9"/>
      <c r="N61" s="9"/>
      <c r="O61" s="9"/>
      <c r="P61" s="15"/>
      <c r="Q61" s="15"/>
      <c r="R61" s="15"/>
      <c r="S61" s="15"/>
      <c r="T61" s="9"/>
      <c r="U61" s="9"/>
      <c r="V61" s="15" t="s">
        <v>975</v>
      </c>
    </row>
    <row r="62" spans="1:22" s="5" customFormat="1" ht="38.25">
      <c r="A62" s="10" t="s">
        <v>462</v>
      </c>
      <c r="B62" s="10" t="s">
        <v>463</v>
      </c>
      <c r="C62" s="9" t="s">
        <v>1122</v>
      </c>
      <c r="D62" s="9">
        <v>44627</v>
      </c>
      <c r="E62" s="9" t="s">
        <v>1126</v>
      </c>
      <c r="F62" s="9" t="s">
        <v>606</v>
      </c>
      <c r="G62" s="11">
        <v>42534</v>
      </c>
      <c r="H62" s="10" t="s">
        <v>923</v>
      </c>
      <c r="I62" s="15"/>
      <c r="J62" s="15"/>
      <c r="K62" s="15"/>
      <c r="L62" s="10" t="s">
        <v>1529</v>
      </c>
      <c r="M62" s="9" t="s">
        <v>1510</v>
      </c>
      <c r="N62" s="11">
        <v>42431</v>
      </c>
      <c r="O62" s="9" t="s">
        <v>923</v>
      </c>
      <c r="P62" s="15">
        <v>73</v>
      </c>
      <c r="Q62" s="15">
        <v>48</v>
      </c>
      <c r="R62" s="15">
        <v>0</v>
      </c>
      <c r="S62" s="15">
        <v>0</v>
      </c>
      <c r="T62" s="9"/>
      <c r="U62" s="9"/>
      <c r="V62" s="15" t="s">
        <v>975</v>
      </c>
    </row>
    <row r="63" spans="1:22" s="5" customFormat="1" ht="38.25">
      <c r="A63" s="10" t="s">
        <v>600</v>
      </c>
      <c r="B63" s="10" t="s">
        <v>57</v>
      </c>
      <c r="C63" s="9" t="s">
        <v>58</v>
      </c>
      <c r="D63" s="9">
        <v>43748</v>
      </c>
      <c r="E63" s="9" t="s">
        <v>59</v>
      </c>
      <c r="F63" s="9" t="s">
        <v>599</v>
      </c>
      <c r="G63" s="11">
        <v>42542</v>
      </c>
      <c r="H63" s="10" t="s">
        <v>923</v>
      </c>
      <c r="I63" s="15">
        <v>16</v>
      </c>
      <c r="J63" s="15">
        <v>11</v>
      </c>
      <c r="K63" s="15">
        <v>73</v>
      </c>
      <c r="L63" s="10" t="s">
        <v>1394</v>
      </c>
      <c r="M63" s="9"/>
      <c r="N63" s="9"/>
      <c r="O63" s="9"/>
      <c r="P63" s="15"/>
      <c r="Q63" s="15"/>
      <c r="R63" s="15"/>
      <c r="S63" s="15"/>
      <c r="T63" s="9"/>
      <c r="U63" s="9"/>
      <c r="V63" s="15" t="s">
        <v>975</v>
      </c>
    </row>
    <row r="64" spans="1:22" s="5" customFormat="1" ht="63.75">
      <c r="A64" s="10" t="s">
        <v>96</v>
      </c>
      <c r="B64" s="10" t="s">
        <v>464</v>
      </c>
      <c r="C64" s="9" t="s">
        <v>1230</v>
      </c>
      <c r="D64" s="9">
        <v>43804</v>
      </c>
      <c r="E64" s="9" t="s">
        <v>1219</v>
      </c>
      <c r="F64" s="9" t="s">
        <v>357</v>
      </c>
      <c r="G64" s="11">
        <v>42313</v>
      </c>
      <c r="H64" s="10" t="s">
        <v>923</v>
      </c>
      <c r="I64" s="15">
        <v>67</v>
      </c>
      <c r="J64" s="15">
        <v>21</v>
      </c>
      <c r="K64" s="15"/>
      <c r="L64" s="10" t="s">
        <v>1161</v>
      </c>
      <c r="M64" s="9" t="s">
        <v>1042</v>
      </c>
      <c r="N64" s="11">
        <v>42485</v>
      </c>
      <c r="O64" s="9" t="s">
        <v>923</v>
      </c>
      <c r="P64" s="15"/>
      <c r="Q64" s="15"/>
      <c r="R64" s="15">
        <v>0</v>
      </c>
      <c r="S64" s="15">
        <v>1</v>
      </c>
      <c r="T64" s="26" t="s">
        <v>1159</v>
      </c>
      <c r="U64" s="10" t="s">
        <v>1158</v>
      </c>
      <c r="V64" s="15" t="s">
        <v>975</v>
      </c>
    </row>
    <row r="65" spans="1:6" ht="12.75">
      <c r="A65" s="8" t="s">
        <v>78</v>
      </c>
      <c r="B65" s="8" t="s">
        <v>79</v>
      </c>
      <c r="C65" t="s">
        <v>80</v>
      </c>
      <c r="D65">
        <v>43502</v>
      </c>
      <c r="E65" t="s">
        <v>81</v>
      </c>
      <c r="F65" t="s">
        <v>355</v>
      </c>
    </row>
    <row r="66" spans="1:22" s="5" customFormat="1" ht="25.5">
      <c r="A66" s="10" t="s">
        <v>1402</v>
      </c>
      <c r="B66" s="10" t="s">
        <v>375</v>
      </c>
      <c r="C66" s="9" t="s">
        <v>376</v>
      </c>
      <c r="D66" s="9">
        <v>43945</v>
      </c>
      <c r="E66" s="9" t="s">
        <v>374</v>
      </c>
      <c r="F66" s="9" t="s">
        <v>1272</v>
      </c>
      <c r="G66" s="11">
        <v>42543</v>
      </c>
      <c r="H66" s="10" t="s">
        <v>923</v>
      </c>
      <c r="I66" s="15">
        <v>30</v>
      </c>
      <c r="J66" s="15">
        <v>13</v>
      </c>
      <c r="K66" s="15">
        <v>91</v>
      </c>
      <c r="L66" s="9">
        <v>0</v>
      </c>
      <c r="M66" s="9"/>
      <c r="N66" s="9"/>
      <c r="O66" s="9"/>
      <c r="P66" s="15"/>
      <c r="Q66" s="15"/>
      <c r="R66" s="15"/>
      <c r="S66" s="15"/>
      <c r="T66" s="9"/>
      <c r="U66" s="9"/>
      <c r="V66" s="15" t="s">
        <v>975</v>
      </c>
    </row>
    <row r="67" spans="1:22" s="5" customFormat="1" ht="51">
      <c r="A67" s="10" t="s">
        <v>1536</v>
      </c>
      <c r="B67" s="10" t="s">
        <v>1537</v>
      </c>
      <c r="C67" s="9" t="s">
        <v>1220</v>
      </c>
      <c r="D67" s="9">
        <v>44654</v>
      </c>
      <c r="E67" s="9" t="s">
        <v>1219</v>
      </c>
      <c r="F67" s="9" t="s">
        <v>990</v>
      </c>
      <c r="G67" s="11">
        <v>42472</v>
      </c>
      <c r="H67" s="10" t="s">
        <v>923</v>
      </c>
      <c r="I67" s="15">
        <v>29</v>
      </c>
      <c r="J67" s="15">
        <v>14</v>
      </c>
      <c r="K67" s="15">
        <v>58</v>
      </c>
      <c r="L67" s="10" t="s">
        <v>671</v>
      </c>
      <c r="M67" s="10" t="s">
        <v>186</v>
      </c>
      <c r="N67" s="11">
        <v>42479</v>
      </c>
      <c r="O67" s="9" t="s">
        <v>936</v>
      </c>
      <c r="P67" s="15">
        <v>30</v>
      </c>
      <c r="Q67" s="15">
        <v>27</v>
      </c>
      <c r="R67" s="15">
        <v>0</v>
      </c>
      <c r="S67" s="15">
        <v>1</v>
      </c>
      <c r="T67" s="9" t="s">
        <v>699</v>
      </c>
      <c r="U67" s="9"/>
      <c r="V67" s="15" t="s">
        <v>982</v>
      </c>
    </row>
    <row r="68" spans="1:22" s="5" customFormat="1" ht="12.75">
      <c r="A68" s="10" t="s">
        <v>985</v>
      </c>
      <c r="B68" s="10" t="s">
        <v>579</v>
      </c>
      <c r="C68" s="9" t="s">
        <v>1136</v>
      </c>
      <c r="D68" s="9">
        <v>45660</v>
      </c>
      <c r="E68" s="9" t="s">
        <v>1137</v>
      </c>
      <c r="F68" s="9" t="s">
        <v>987</v>
      </c>
      <c r="G68" s="11">
        <v>42548</v>
      </c>
      <c r="H68" s="10" t="s">
        <v>923</v>
      </c>
      <c r="I68" s="15">
        <v>36</v>
      </c>
      <c r="J68" s="15">
        <v>26</v>
      </c>
      <c r="K68" s="15">
        <v>75</v>
      </c>
      <c r="L68" s="9" t="s">
        <v>1405</v>
      </c>
      <c r="M68" s="9" t="s">
        <v>986</v>
      </c>
      <c r="N68" s="11">
        <v>42410</v>
      </c>
      <c r="O68" s="9" t="s">
        <v>923</v>
      </c>
      <c r="P68" s="15">
        <v>33</v>
      </c>
      <c r="Q68" s="15">
        <v>11</v>
      </c>
      <c r="R68" s="15">
        <v>0</v>
      </c>
      <c r="S68" s="15">
        <v>0</v>
      </c>
      <c r="T68" s="9"/>
      <c r="U68" s="9"/>
      <c r="V68" s="15" t="s">
        <v>975</v>
      </c>
    </row>
    <row r="69" spans="1:6" ht="12.75">
      <c r="A69" s="8" t="s">
        <v>399</v>
      </c>
      <c r="B69" s="8" t="s">
        <v>400</v>
      </c>
      <c r="C69" t="s">
        <v>401</v>
      </c>
      <c r="D69" t="s">
        <v>402</v>
      </c>
      <c r="E69" t="s">
        <v>403</v>
      </c>
      <c r="F69" t="s">
        <v>1063</v>
      </c>
    </row>
    <row r="70" spans="1:6" ht="12.75">
      <c r="A70" s="8" t="s">
        <v>706</v>
      </c>
      <c r="B70" s="8" t="s">
        <v>46</v>
      </c>
      <c r="C70" t="s">
        <v>47</v>
      </c>
      <c r="D70">
        <v>43567</v>
      </c>
      <c r="E70" t="s">
        <v>735</v>
      </c>
      <c r="F70" t="s">
        <v>1177</v>
      </c>
    </row>
    <row r="71" spans="1:22" s="5" customFormat="1" ht="12.75">
      <c r="A71" s="28" t="s">
        <v>1234</v>
      </c>
      <c r="B71" s="28" t="s">
        <v>466</v>
      </c>
      <c r="C71" s="5" t="s">
        <v>467</v>
      </c>
      <c r="D71" s="5">
        <v>44837</v>
      </c>
      <c r="E71" s="5" t="s">
        <v>1131</v>
      </c>
      <c r="F71" s="5" t="s">
        <v>1175</v>
      </c>
      <c r="H71" s="28"/>
      <c r="I71" s="20"/>
      <c r="J71" s="20"/>
      <c r="K71" s="20"/>
      <c r="M71" s="5" t="s">
        <v>644</v>
      </c>
      <c r="P71" s="20"/>
      <c r="Q71" s="20"/>
      <c r="R71" s="20"/>
      <c r="S71" s="20"/>
      <c r="V71" s="20"/>
    </row>
    <row r="72" spans="1:22" ht="25.5">
      <c r="A72" s="10" t="s">
        <v>1383</v>
      </c>
      <c r="B72" s="10" t="s">
        <v>736</v>
      </c>
      <c r="C72" s="9" t="s">
        <v>251</v>
      </c>
      <c r="D72" s="9">
        <v>44606</v>
      </c>
      <c r="E72" s="9" t="s">
        <v>1126</v>
      </c>
      <c r="F72" s="9" t="s">
        <v>1384</v>
      </c>
      <c r="G72" s="11">
        <v>42507</v>
      </c>
      <c r="H72" s="10" t="s">
        <v>936</v>
      </c>
      <c r="I72" s="15">
        <v>60</v>
      </c>
      <c r="J72" s="15">
        <v>60</v>
      </c>
      <c r="K72" s="16" t="s">
        <v>665</v>
      </c>
      <c r="L72" s="10" t="s">
        <v>1516</v>
      </c>
      <c r="M72" s="9" t="s">
        <v>1008</v>
      </c>
      <c r="N72" s="11">
        <v>42353</v>
      </c>
      <c r="O72" s="9" t="s">
        <v>923</v>
      </c>
      <c r="P72" s="15">
        <v>65</v>
      </c>
      <c r="Q72" s="15">
        <v>44</v>
      </c>
      <c r="R72" s="15">
        <v>0</v>
      </c>
      <c r="S72" s="15">
        <v>1</v>
      </c>
      <c r="T72" s="9" t="s">
        <v>944</v>
      </c>
      <c r="U72" s="7"/>
      <c r="V72" s="15" t="s">
        <v>975</v>
      </c>
    </row>
    <row r="73" spans="1:22" s="5" customFormat="1" ht="25.5">
      <c r="A73" s="10" t="s">
        <v>1397</v>
      </c>
      <c r="B73" s="10" t="s">
        <v>469</v>
      </c>
      <c r="C73" s="9" t="s">
        <v>1220</v>
      </c>
      <c r="D73" s="9">
        <v>44654</v>
      </c>
      <c r="E73" s="9" t="s">
        <v>1219</v>
      </c>
      <c r="F73" s="9" t="s">
        <v>1278</v>
      </c>
      <c r="G73" s="11">
        <v>42543</v>
      </c>
      <c r="H73" s="10" t="s">
        <v>936</v>
      </c>
      <c r="I73" s="15"/>
      <c r="J73" s="15"/>
      <c r="K73" s="15"/>
      <c r="L73" s="10" t="s">
        <v>978</v>
      </c>
      <c r="M73" s="9"/>
      <c r="N73" s="9"/>
      <c r="O73" s="9"/>
      <c r="P73" s="15"/>
      <c r="Q73" s="15"/>
      <c r="R73" s="15"/>
      <c r="S73" s="15"/>
      <c r="T73" s="9"/>
      <c r="U73" s="9"/>
      <c r="V73" s="15" t="s">
        <v>975</v>
      </c>
    </row>
    <row r="74" spans="1:22" s="5" customFormat="1" ht="25.5">
      <c r="A74" s="10" t="s">
        <v>972</v>
      </c>
      <c r="B74" s="10" t="s">
        <v>1544</v>
      </c>
      <c r="C74" s="9" t="s">
        <v>868</v>
      </c>
      <c r="D74" s="9">
        <v>43824</v>
      </c>
      <c r="E74" s="9" t="s">
        <v>866</v>
      </c>
      <c r="F74" s="9"/>
      <c r="G74" s="9"/>
      <c r="H74" s="10"/>
      <c r="I74" s="15"/>
      <c r="J74" s="15"/>
      <c r="K74" s="15"/>
      <c r="L74" s="9"/>
      <c r="M74" s="9" t="s">
        <v>971</v>
      </c>
      <c r="N74" s="11">
        <v>42390</v>
      </c>
      <c r="O74" s="9" t="s">
        <v>970</v>
      </c>
      <c r="P74" s="15">
        <v>31</v>
      </c>
      <c r="Q74" s="15">
        <v>178</v>
      </c>
      <c r="R74" s="15">
        <v>0</v>
      </c>
      <c r="S74" s="15">
        <v>0</v>
      </c>
      <c r="T74" s="9"/>
      <c r="U74" s="10" t="s">
        <v>1153</v>
      </c>
      <c r="V74" s="15" t="s">
        <v>975</v>
      </c>
    </row>
    <row r="75" spans="1:22" s="19" customFormat="1" ht="12.75">
      <c r="A75" s="10" t="s">
        <v>710</v>
      </c>
      <c r="B75" s="10" t="s">
        <v>248</v>
      </c>
      <c r="C75" s="9" t="s">
        <v>1220</v>
      </c>
      <c r="D75" s="9">
        <v>44654</v>
      </c>
      <c r="E75" s="9" t="s">
        <v>1219</v>
      </c>
      <c r="F75" s="9" t="s">
        <v>719</v>
      </c>
      <c r="G75" s="9"/>
      <c r="H75" s="10"/>
      <c r="I75" s="15"/>
      <c r="J75" s="15"/>
      <c r="K75" s="15"/>
      <c r="L75" s="9"/>
      <c r="M75" s="9" t="s">
        <v>1377</v>
      </c>
      <c r="N75" s="11">
        <v>42382</v>
      </c>
      <c r="O75" s="9" t="s">
        <v>923</v>
      </c>
      <c r="P75" s="15">
        <v>268</v>
      </c>
      <c r="Q75" s="15">
        <v>153</v>
      </c>
      <c r="R75" s="15">
        <v>0</v>
      </c>
      <c r="S75" s="15">
        <v>0</v>
      </c>
      <c r="T75" s="9"/>
      <c r="U75" s="9"/>
      <c r="V75" s="15" t="s">
        <v>975</v>
      </c>
    </row>
    <row r="76" spans="1:22" s="5" customFormat="1" ht="25.5">
      <c r="A76" s="10" t="s">
        <v>1260</v>
      </c>
      <c r="B76" s="10" t="s">
        <v>406</v>
      </c>
      <c r="C76" s="9" t="s">
        <v>577</v>
      </c>
      <c r="D76" s="9">
        <v>45640</v>
      </c>
      <c r="E76" s="9" t="s">
        <v>578</v>
      </c>
      <c r="F76" s="9" t="s">
        <v>1261</v>
      </c>
      <c r="G76" s="11">
        <v>42534</v>
      </c>
      <c r="H76" s="10" t="s">
        <v>936</v>
      </c>
      <c r="I76" s="15"/>
      <c r="J76" s="15"/>
      <c r="K76" s="15"/>
      <c r="L76" s="10" t="s">
        <v>978</v>
      </c>
      <c r="M76" s="9"/>
      <c r="N76" s="9"/>
      <c r="O76" s="9"/>
      <c r="P76" s="15"/>
      <c r="Q76" s="15"/>
      <c r="R76" s="15"/>
      <c r="S76" s="15"/>
      <c r="T76" s="9"/>
      <c r="U76" s="9"/>
      <c r="V76" s="15" t="s">
        <v>975</v>
      </c>
    </row>
    <row r="77" spans="1:22" s="5" customFormat="1" ht="51">
      <c r="A77" s="10" t="s">
        <v>708</v>
      </c>
      <c r="B77" s="10" t="s">
        <v>432</v>
      </c>
      <c r="C77" s="9" t="s">
        <v>868</v>
      </c>
      <c r="D77" s="9">
        <v>43824</v>
      </c>
      <c r="E77" s="9" t="s">
        <v>866</v>
      </c>
      <c r="F77" s="9" t="s">
        <v>707</v>
      </c>
      <c r="G77" s="11">
        <v>42521</v>
      </c>
      <c r="H77" s="9" t="s">
        <v>923</v>
      </c>
      <c r="I77" s="15">
        <v>124</v>
      </c>
      <c r="J77" s="15">
        <v>116</v>
      </c>
      <c r="K77" s="15">
        <v>395</v>
      </c>
      <c r="L77" s="10" t="s">
        <v>1567</v>
      </c>
      <c r="M77" s="9" t="s">
        <v>205</v>
      </c>
      <c r="N77" s="11">
        <v>42516</v>
      </c>
      <c r="O77" s="9" t="s">
        <v>923</v>
      </c>
      <c r="P77" s="15">
        <v>132</v>
      </c>
      <c r="Q77" s="15">
        <v>53</v>
      </c>
      <c r="R77" s="15">
        <v>0</v>
      </c>
      <c r="S77" s="15">
        <v>1</v>
      </c>
      <c r="T77" s="9" t="s">
        <v>1568</v>
      </c>
      <c r="U77" s="9"/>
      <c r="V77" s="15" t="s">
        <v>975</v>
      </c>
    </row>
    <row r="78" spans="1:22" s="5" customFormat="1" ht="38.25">
      <c r="A78" s="10" t="s">
        <v>465</v>
      </c>
      <c r="B78" s="10" t="s">
        <v>695</v>
      </c>
      <c r="C78" s="9" t="s">
        <v>1130</v>
      </c>
      <c r="D78" s="9">
        <v>44878</v>
      </c>
      <c r="E78" s="9" t="s">
        <v>1131</v>
      </c>
      <c r="F78" s="9" t="s">
        <v>720</v>
      </c>
      <c r="G78" s="9"/>
      <c r="H78" s="10"/>
      <c r="I78" s="15"/>
      <c r="J78" s="15"/>
      <c r="K78" s="15"/>
      <c r="L78" s="9"/>
      <c r="M78" s="10" t="s">
        <v>694</v>
      </c>
      <c r="N78" s="11">
        <v>42325</v>
      </c>
      <c r="O78" s="9" t="s">
        <v>923</v>
      </c>
      <c r="P78" s="15">
        <v>76</v>
      </c>
      <c r="Q78" s="15">
        <v>25</v>
      </c>
      <c r="R78" s="15">
        <v>0</v>
      </c>
      <c r="S78" s="15">
        <v>0</v>
      </c>
      <c r="T78" s="9"/>
      <c r="U78" s="9"/>
      <c r="V78" s="15" t="s">
        <v>975</v>
      </c>
    </row>
    <row r="79" spans="1:22" s="5" customFormat="1" ht="38.25">
      <c r="A79" s="10" t="s">
        <v>1086</v>
      </c>
      <c r="B79" s="10" t="s">
        <v>265</v>
      </c>
      <c r="C79" s="9" t="s">
        <v>1122</v>
      </c>
      <c r="D79" s="9">
        <v>44627</v>
      </c>
      <c r="E79" s="9" t="s">
        <v>1126</v>
      </c>
      <c r="F79" s="9" t="s">
        <v>1085</v>
      </c>
      <c r="G79" s="11">
        <v>42510</v>
      </c>
      <c r="H79" s="10" t="s">
        <v>923</v>
      </c>
      <c r="I79" s="15">
        <v>48</v>
      </c>
      <c r="J79" s="15">
        <v>20</v>
      </c>
      <c r="K79" s="15">
        <v>78</v>
      </c>
      <c r="L79" s="10" t="s">
        <v>1528</v>
      </c>
      <c r="M79" s="9" t="s">
        <v>1514</v>
      </c>
      <c r="N79" s="11">
        <v>42353</v>
      </c>
      <c r="O79" s="9" t="s">
        <v>923</v>
      </c>
      <c r="P79" s="15">
        <v>48</v>
      </c>
      <c r="Q79" s="15">
        <v>22</v>
      </c>
      <c r="R79" s="15">
        <v>0</v>
      </c>
      <c r="S79" s="15">
        <v>0</v>
      </c>
      <c r="T79" s="9"/>
      <c r="U79" s="9"/>
      <c r="V79" s="15" t="s">
        <v>975</v>
      </c>
    </row>
    <row r="80" spans="1:22" s="5" customFormat="1" ht="25.5">
      <c r="A80" s="10" t="s">
        <v>1231</v>
      </c>
      <c r="B80" s="10" t="s">
        <v>1232</v>
      </c>
      <c r="C80" s="9" t="s">
        <v>1220</v>
      </c>
      <c r="D80" s="9">
        <v>44654</v>
      </c>
      <c r="E80" s="9" t="s">
        <v>1219</v>
      </c>
      <c r="F80" s="9" t="s">
        <v>674</v>
      </c>
      <c r="G80" s="11">
        <v>42478</v>
      </c>
      <c r="H80" s="10" t="s">
        <v>675</v>
      </c>
      <c r="I80" s="15">
        <v>24</v>
      </c>
      <c r="J80" s="15">
        <v>10</v>
      </c>
      <c r="K80" s="15">
        <v>102</v>
      </c>
      <c r="L80" s="9" t="s">
        <v>1426</v>
      </c>
      <c r="M80" s="9" t="s">
        <v>763</v>
      </c>
      <c r="N80" s="11">
        <v>42516</v>
      </c>
      <c r="O80" s="9" t="s">
        <v>923</v>
      </c>
      <c r="P80" s="15">
        <v>24</v>
      </c>
      <c r="Q80" s="15">
        <v>14</v>
      </c>
      <c r="R80" s="15">
        <v>0</v>
      </c>
      <c r="S80" s="15">
        <v>0</v>
      </c>
      <c r="T80" s="9"/>
      <c r="U80" s="9"/>
      <c r="V80" s="15" t="s">
        <v>975</v>
      </c>
    </row>
    <row r="81" spans="1:22" s="5" customFormat="1" ht="51">
      <c r="A81" s="10" t="s">
        <v>526</v>
      </c>
      <c r="B81" s="10" t="s">
        <v>468</v>
      </c>
      <c r="C81" s="9" t="s">
        <v>1230</v>
      </c>
      <c r="D81" s="9">
        <v>43804</v>
      </c>
      <c r="E81" s="9" t="s">
        <v>866</v>
      </c>
      <c r="F81" s="9" t="s">
        <v>36</v>
      </c>
      <c r="G81" s="11">
        <v>42537</v>
      </c>
      <c r="H81" s="10" t="s">
        <v>923</v>
      </c>
      <c r="I81" s="15">
        <v>16</v>
      </c>
      <c r="J81" s="15">
        <v>7</v>
      </c>
      <c r="K81" s="15">
        <v>26</v>
      </c>
      <c r="L81" s="10" t="s">
        <v>525</v>
      </c>
      <c r="M81" s="9"/>
      <c r="N81" s="9"/>
      <c r="O81" s="9"/>
      <c r="P81" s="15"/>
      <c r="Q81" s="15"/>
      <c r="R81" s="15"/>
      <c r="S81" s="15"/>
      <c r="T81" s="9"/>
      <c r="U81" s="9"/>
      <c r="V81" s="15" t="s">
        <v>975</v>
      </c>
    </row>
    <row r="82" spans="1:5" ht="12.75">
      <c r="A82" s="8" t="s">
        <v>287</v>
      </c>
      <c r="B82" s="8" t="s">
        <v>288</v>
      </c>
      <c r="C82" t="s">
        <v>868</v>
      </c>
      <c r="D82">
        <v>43824</v>
      </c>
      <c r="E82" t="s">
        <v>866</v>
      </c>
    </row>
    <row r="83" spans="1:6" ht="12.75">
      <c r="A83" s="8" t="s">
        <v>54</v>
      </c>
      <c r="B83" s="8" t="s">
        <v>55</v>
      </c>
      <c r="C83" t="s">
        <v>56</v>
      </c>
      <c r="D83">
        <v>44240</v>
      </c>
      <c r="E83" t="s">
        <v>53</v>
      </c>
      <c r="F83" t="s">
        <v>1185</v>
      </c>
    </row>
    <row r="84" spans="1:22" s="5" customFormat="1" ht="25.5">
      <c r="A84" s="10" t="s">
        <v>1525</v>
      </c>
      <c r="B84" s="10" t="s">
        <v>1255</v>
      </c>
      <c r="C84" s="9" t="s">
        <v>1230</v>
      </c>
      <c r="D84" s="9">
        <v>43804</v>
      </c>
      <c r="E84" s="9" t="s">
        <v>1219</v>
      </c>
      <c r="F84" s="9" t="s">
        <v>1526</v>
      </c>
      <c r="G84" s="11">
        <v>42509</v>
      </c>
      <c r="H84" s="10" t="s">
        <v>936</v>
      </c>
      <c r="I84" s="15"/>
      <c r="J84" s="15"/>
      <c r="K84" s="15"/>
      <c r="L84" s="10" t="s">
        <v>593</v>
      </c>
      <c r="M84" s="9" t="s">
        <v>1483</v>
      </c>
      <c r="N84" s="11">
        <v>42317</v>
      </c>
      <c r="O84" s="9" t="s">
        <v>923</v>
      </c>
      <c r="P84" s="15">
        <v>26</v>
      </c>
      <c r="Q84" s="15">
        <v>23</v>
      </c>
      <c r="R84" s="15">
        <v>0</v>
      </c>
      <c r="S84" s="15">
        <v>0</v>
      </c>
      <c r="T84" s="9"/>
      <c r="U84" s="9"/>
      <c r="V84" s="15" t="s">
        <v>975</v>
      </c>
    </row>
    <row r="85" spans="1:22" s="5" customFormat="1" ht="76.5">
      <c r="A85" s="10" t="s">
        <v>340</v>
      </c>
      <c r="B85" s="10" t="s">
        <v>1113</v>
      </c>
      <c r="C85" s="9" t="s">
        <v>1220</v>
      </c>
      <c r="D85" s="9">
        <v>44654</v>
      </c>
      <c r="E85" s="9" t="s">
        <v>866</v>
      </c>
      <c r="F85" s="9" t="s">
        <v>339</v>
      </c>
      <c r="G85" s="11">
        <v>42530</v>
      </c>
      <c r="H85" s="10" t="s">
        <v>936</v>
      </c>
      <c r="I85" s="15">
        <v>55</v>
      </c>
      <c r="J85" s="15">
        <v>8</v>
      </c>
      <c r="K85" s="15">
        <v>37</v>
      </c>
      <c r="L85" s="10" t="s">
        <v>1236</v>
      </c>
      <c r="M85" s="9"/>
      <c r="N85" s="9"/>
      <c r="O85" s="9"/>
      <c r="P85" s="15"/>
      <c r="Q85" s="15"/>
      <c r="R85" s="15"/>
      <c r="S85" s="15"/>
      <c r="T85" s="9"/>
      <c r="U85" s="9"/>
      <c r="V85" s="15" t="s">
        <v>975</v>
      </c>
    </row>
    <row r="86" spans="1:22" ht="38.25">
      <c r="A86" s="10" t="s">
        <v>1108</v>
      </c>
      <c r="B86" s="10" t="s">
        <v>1228</v>
      </c>
      <c r="C86" s="9" t="s">
        <v>1218</v>
      </c>
      <c r="D86" s="9">
        <v>44681</v>
      </c>
      <c r="E86" s="9" t="s">
        <v>1219</v>
      </c>
      <c r="F86" s="9" t="s">
        <v>1109</v>
      </c>
      <c r="G86" s="11">
        <v>42480</v>
      </c>
      <c r="H86" s="10" t="s">
        <v>936</v>
      </c>
      <c r="I86" s="15"/>
      <c r="J86" s="15"/>
      <c r="K86" s="15"/>
      <c r="L86" s="9"/>
      <c r="M86" s="10" t="s">
        <v>513</v>
      </c>
      <c r="N86" s="11">
        <v>42199</v>
      </c>
      <c r="O86" s="9" t="s">
        <v>923</v>
      </c>
      <c r="P86" s="15">
        <v>28</v>
      </c>
      <c r="Q86" s="15">
        <v>17</v>
      </c>
      <c r="R86" s="15">
        <v>0</v>
      </c>
      <c r="S86" s="15">
        <v>2</v>
      </c>
      <c r="T86" s="9" t="s">
        <v>512</v>
      </c>
      <c r="U86" s="7"/>
      <c r="V86" s="15" t="s">
        <v>975</v>
      </c>
    </row>
    <row r="87" spans="1:22" s="5" customFormat="1" ht="12.75">
      <c r="A87" s="28" t="s">
        <v>93</v>
      </c>
      <c r="B87" s="28" t="s">
        <v>537</v>
      </c>
      <c r="C87" s="5" t="s">
        <v>1140</v>
      </c>
      <c r="D87" s="5">
        <v>44676</v>
      </c>
      <c r="E87" s="5" t="s">
        <v>1219</v>
      </c>
      <c r="F87" s="5" t="s">
        <v>518</v>
      </c>
      <c r="H87" s="28"/>
      <c r="I87" s="20"/>
      <c r="J87" s="20"/>
      <c r="K87" s="20"/>
      <c r="M87" s="5" t="s">
        <v>1074</v>
      </c>
      <c r="P87" s="20"/>
      <c r="Q87" s="20"/>
      <c r="R87" s="20"/>
      <c r="S87" s="20"/>
      <c r="V87" s="20"/>
    </row>
    <row r="88" spans="1:22" s="5" customFormat="1" ht="25.5">
      <c r="A88" s="10" t="s">
        <v>480</v>
      </c>
      <c r="B88" s="10" t="s">
        <v>481</v>
      </c>
      <c r="C88" s="9" t="s">
        <v>1230</v>
      </c>
      <c r="D88" s="9">
        <v>43804</v>
      </c>
      <c r="E88" s="9" t="s">
        <v>1219</v>
      </c>
      <c r="F88" s="9" t="s">
        <v>771</v>
      </c>
      <c r="G88" s="11">
        <v>42446</v>
      </c>
      <c r="H88" s="10" t="s">
        <v>936</v>
      </c>
      <c r="I88" s="15"/>
      <c r="J88" s="15"/>
      <c r="K88" s="15"/>
      <c r="L88" s="10" t="s">
        <v>978</v>
      </c>
      <c r="M88" s="9" t="s">
        <v>1079</v>
      </c>
      <c r="N88" s="11">
        <v>42424</v>
      </c>
      <c r="O88" s="9"/>
      <c r="P88" s="15"/>
      <c r="Q88" s="15"/>
      <c r="R88" s="15"/>
      <c r="S88" s="15"/>
      <c r="T88" s="9"/>
      <c r="U88" s="9"/>
      <c r="V88" s="15" t="s">
        <v>975</v>
      </c>
    </row>
    <row r="89" spans="1:22" s="5" customFormat="1" ht="12.75">
      <c r="A89" s="10" t="s">
        <v>658</v>
      </c>
      <c r="B89" s="10" t="s">
        <v>659</v>
      </c>
      <c r="C89" s="9" t="s">
        <v>1220</v>
      </c>
      <c r="D89" s="9">
        <v>44654</v>
      </c>
      <c r="E89" s="9" t="s">
        <v>1219</v>
      </c>
      <c r="F89" s="9" t="s">
        <v>585</v>
      </c>
      <c r="G89" s="11">
        <v>42550</v>
      </c>
      <c r="H89" s="10" t="s">
        <v>923</v>
      </c>
      <c r="I89" s="15">
        <v>84</v>
      </c>
      <c r="J89" s="15">
        <v>49</v>
      </c>
      <c r="K89" s="15">
        <v>215</v>
      </c>
      <c r="L89" s="9">
        <v>0</v>
      </c>
      <c r="M89" s="9" t="s">
        <v>208</v>
      </c>
      <c r="N89" s="11">
        <v>42303</v>
      </c>
      <c r="O89" s="9" t="s">
        <v>923</v>
      </c>
      <c r="P89" s="15">
        <v>85</v>
      </c>
      <c r="Q89" s="15">
        <v>53</v>
      </c>
      <c r="R89" s="15">
        <v>0</v>
      </c>
      <c r="S89" s="15">
        <v>0</v>
      </c>
      <c r="T89" s="9" t="s">
        <v>584</v>
      </c>
      <c r="U89" s="9"/>
      <c r="V89" s="15" t="s">
        <v>975</v>
      </c>
    </row>
    <row r="90" spans="1:22" s="5" customFormat="1" ht="38.25">
      <c r="A90" s="10" t="s">
        <v>1154</v>
      </c>
      <c r="B90" s="9" t="s">
        <v>1156</v>
      </c>
      <c r="C90" s="9" t="s">
        <v>1155</v>
      </c>
      <c r="D90" s="9">
        <v>43840</v>
      </c>
      <c r="E90" s="9" t="s">
        <v>869</v>
      </c>
      <c r="F90" s="9"/>
      <c r="G90" s="11"/>
      <c r="H90" s="10"/>
      <c r="I90" s="15"/>
      <c r="J90" s="15"/>
      <c r="K90" s="15"/>
      <c r="L90" s="9"/>
      <c r="M90" s="9" t="s">
        <v>232</v>
      </c>
      <c r="N90" s="11">
        <v>42396</v>
      </c>
      <c r="O90" s="9" t="s">
        <v>923</v>
      </c>
      <c r="P90" s="15"/>
      <c r="Q90" s="15"/>
      <c r="R90" s="15">
        <v>0</v>
      </c>
      <c r="S90" s="15">
        <v>0</v>
      </c>
      <c r="T90" s="9"/>
      <c r="U90" s="10" t="s">
        <v>1158</v>
      </c>
      <c r="V90" s="15" t="s">
        <v>975</v>
      </c>
    </row>
    <row r="91" spans="1:22" s="5" customFormat="1" ht="12.75">
      <c r="A91" s="28" t="s">
        <v>94</v>
      </c>
      <c r="B91" s="28" t="s">
        <v>478</v>
      </c>
      <c r="C91" s="5" t="s">
        <v>1220</v>
      </c>
      <c r="D91" s="5">
        <v>44654</v>
      </c>
      <c r="E91" s="5" t="s">
        <v>1219</v>
      </c>
      <c r="F91" s="5" t="s">
        <v>506</v>
      </c>
      <c r="H91" s="28"/>
      <c r="I91" s="20"/>
      <c r="J91" s="20"/>
      <c r="K91" s="20"/>
      <c r="M91" s="5" t="s">
        <v>1369</v>
      </c>
      <c r="P91" s="20"/>
      <c r="Q91" s="20"/>
      <c r="R91" s="20"/>
      <c r="S91" s="20"/>
      <c r="V91" s="20"/>
    </row>
    <row r="92" spans="1:22" s="5" customFormat="1" ht="12.75">
      <c r="A92" s="10" t="s">
        <v>540</v>
      </c>
      <c r="B92" s="10" t="s">
        <v>541</v>
      </c>
      <c r="C92" s="9" t="s">
        <v>1230</v>
      </c>
      <c r="D92" s="9">
        <v>43804</v>
      </c>
      <c r="E92" s="9" t="s">
        <v>1219</v>
      </c>
      <c r="F92" s="9" t="s">
        <v>38</v>
      </c>
      <c r="G92" s="11">
        <v>42530</v>
      </c>
      <c r="H92" s="9" t="s">
        <v>923</v>
      </c>
      <c r="I92" s="15">
        <v>36</v>
      </c>
      <c r="J92" s="15">
        <v>26</v>
      </c>
      <c r="K92" s="15">
        <v>150</v>
      </c>
      <c r="L92" s="9" t="s">
        <v>37</v>
      </c>
      <c r="M92" s="9" t="s">
        <v>961</v>
      </c>
      <c r="N92" s="11">
        <v>42556</v>
      </c>
      <c r="O92" s="9" t="s">
        <v>923</v>
      </c>
      <c r="P92" s="15">
        <v>24</v>
      </c>
      <c r="Q92" s="15">
        <v>26</v>
      </c>
      <c r="R92" s="15">
        <v>0</v>
      </c>
      <c r="S92" s="15">
        <v>1</v>
      </c>
      <c r="T92" s="9" t="s">
        <v>937</v>
      </c>
      <c r="U92" s="9"/>
      <c r="V92" s="15" t="s">
        <v>975</v>
      </c>
    </row>
    <row r="93" spans="1:22" s="5" customFormat="1" ht="12.75">
      <c r="A93" s="10" t="s">
        <v>989</v>
      </c>
      <c r="B93" s="10" t="s">
        <v>538</v>
      </c>
      <c r="C93" s="9" t="s">
        <v>1220</v>
      </c>
      <c r="D93" s="9">
        <v>44654</v>
      </c>
      <c r="E93" s="9" t="s">
        <v>1219</v>
      </c>
      <c r="F93" s="9" t="s">
        <v>988</v>
      </c>
      <c r="G93" s="11">
        <v>42471</v>
      </c>
      <c r="H93" s="10" t="s">
        <v>936</v>
      </c>
      <c r="I93" s="15"/>
      <c r="J93" s="15"/>
      <c r="K93" s="15"/>
      <c r="L93" s="9"/>
      <c r="M93" s="9"/>
      <c r="N93" s="9"/>
      <c r="O93" s="9"/>
      <c r="P93" s="15"/>
      <c r="Q93" s="15"/>
      <c r="R93" s="15"/>
      <c r="S93" s="15"/>
      <c r="T93" s="9"/>
      <c r="U93" s="9"/>
      <c r="V93" s="15" t="s">
        <v>975</v>
      </c>
    </row>
    <row r="94" spans="1:22" s="5" customFormat="1" ht="25.5">
      <c r="A94" s="10" t="s">
        <v>610</v>
      </c>
      <c r="B94" s="10" t="s">
        <v>1535</v>
      </c>
      <c r="C94" s="9" t="s">
        <v>1220</v>
      </c>
      <c r="D94" s="9">
        <v>44654</v>
      </c>
      <c r="E94" s="9" t="s">
        <v>1219</v>
      </c>
      <c r="F94" s="9" t="s">
        <v>609</v>
      </c>
      <c r="G94" s="11">
        <v>42535</v>
      </c>
      <c r="H94" s="10" t="s">
        <v>923</v>
      </c>
      <c r="I94" s="15">
        <v>66</v>
      </c>
      <c r="J94" s="15">
        <v>62</v>
      </c>
      <c r="K94" s="15">
        <v>158</v>
      </c>
      <c r="L94" s="10" t="s">
        <v>523</v>
      </c>
      <c r="M94" s="9"/>
      <c r="N94" s="9"/>
      <c r="O94" s="9"/>
      <c r="P94" s="15"/>
      <c r="Q94" s="15"/>
      <c r="R94" s="15"/>
      <c r="S94" s="15"/>
      <c r="T94" s="9"/>
      <c r="U94" s="9"/>
      <c r="V94" s="15" t="s">
        <v>975</v>
      </c>
    </row>
    <row r="95" spans="1:22" s="5" customFormat="1" ht="38.25">
      <c r="A95" s="10" t="s">
        <v>1545</v>
      </c>
      <c r="B95" s="10" t="s">
        <v>1546</v>
      </c>
      <c r="C95" s="9" t="s">
        <v>1218</v>
      </c>
      <c r="D95" s="9">
        <v>44681</v>
      </c>
      <c r="E95" s="9" t="s">
        <v>869</v>
      </c>
      <c r="F95" s="9" t="s">
        <v>1557</v>
      </c>
      <c r="G95" s="11">
        <v>42517</v>
      </c>
      <c r="H95" s="9" t="s">
        <v>923</v>
      </c>
      <c r="I95" s="15">
        <v>68</v>
      </c>
      <c r="J95" s="15">
        <v>42</v>
      </c>
      <c r="K95" s="15">
        <v>162</v>
      </c>
      <c r="L95" s="10" t="s">
        <v>1559</v>
      </c>
      <c r="M95" s="9" t="s">
        <v>218</v>
      </c>
      <c r="N95" s="11">
        <v>42326</v>
      </c>
      <c r="O95" s="9" t="s">
        <v>923</v>
      </c>
      <c r="P95" s="15">
        <v>51</v>
      </c>
      <c r="Q95" s="15">
        <v>13</v>
      </c>
      <c r="R95" s="15">
        <v>0</v>
      </c>
      <c r="S95" s="15">
        <v>2</v>
      </c>
      <c r="T95" s="9" t="s">
        <v>1558</v>
      </c>
      <c r="U95" s="9"/>
      <c r="V95" s="15" t="s">
        <v>975</v>
      </c>
    </row>
    <row r="96" spans="1:6" ht="12.75">
      <c r="A96" s="8" t="s">
        <v>384</v>
      </c>
      <c r="B96" s="8" t="s">
        <v>385</v>
      </c>
      <c r="C96" t="s">
        <v>1220</v>
      </c>
      <c r="D96">
        <v>44654</v>
      </c>
      <c r="E96" t="s">
        <v>1219</v>
      </c>
      <c r="F96" t="s">
        <v>1279</v>
      </c>
    </row>
    <row r="97" spans="1:22" s="1" customFormat="1" ht="114.75">
      <c r="A97" s="10" t="s">
        <v>598</v>
      </c>
      <c r="B97" s="10" t="s">
        <v>371</v>
      </c>
      <c r="C97" s="9" t="s">
        <v>1230</v>
      </c>
      <c r="D97" s="9">
        <v>43804</v>
      </c>
      <c r="E97" s="9" t="s">
        <v>1219</v>
      </c>
      <c r="F97" s="9" t="s">
        <v>1299</v>
      </c>
      <c r="G97" s="11">
        <v>42485</v>
      </c>
      <c r="H97" s="10" t="s">
        <v>668</v>
      </c>
      <c r="I97" s="15">
        <v>19</v>
      </c>
      <c r="J97" s="15">
        <v>21</v>
      </c>
      <c r="K97" s="15">
        <v>115</v>
      </c>
      <c r="L97" s="10" t="s">
        <v>864</v>
      </c>
      <c r="M97" s="9"/>
      <c r="N97" s="9"/>
      <c r="O97" s="9"/>
      <c r="P97" s="15"/>
      <c r="Q97" s="15"/>
      <c r="R97" s="15"/>
      <c r="S97" s="15"/>
      <c r="T97" s="9"/>
      <c r="U97" s="14"/>
      <c r="V97" s="15" t="s">
        <v>975</v>
      </c>
    </row>
    <row r="98" spans="1:22" s="5" customFormat="1" ht="63.75">
      <c r="A98" s="10" t="s">
        <v>445</v>
      </c>
      <c r="B98" s="10" t="s">
        <v>446</v>
      </c>
      <c r="C98" s="9" t="s">
        <v>1218</v>
      </c>
      <c r="D98" s="9">
        <v>44681</v>
      </c>
      <c r="E98" s="9" t="s">
        <v>1219</v>
      </c>
      <c r="F98" s="9" t="s">
        <v>994</v>
      </c>
      <c r="G98" s="11">
        <v>42537</v>
      </c>
      <c r="H98" s="10" t="s">
        <v>1189</v>
      </c>
      <c r="I98" s="15">
        <v>32</v>
      </c>
      <c r="J98" s="15">
        <v>36</v>
      </c>
      <c r="K98" s="15">
        <v>119</v>
      </c>
      <c r="L98" s="10" t="s">
        <v>527</v>
      </c>
      <c r="M98" s="9" t="s">
        <v>1469</v>
      </c>
      <c r="N98" s="11">
        <v>42417</v>
      </c>
      <c r="O98" s="9" t="s">
        <v>923</v>
      </c>
      <c r="P98" s="15">
        <v>32</v>
      </c>
      <c r="Q98" s="15">
        <v>23</v>
      </c>
      <c r="R98" s="15">
        <v>0</v>
      </c>
      <c r="S98" s="15">
        <v>0</v>
      </c>
      <c r="T98" s="9"/>
      <c r="U98" s="10" t="s">
        <v>1158</v>
      </c>
      <c r="V98" s="15" t="s">
        <v>975</v>
      </c>
    </row>
    <row r="99" spans="1:22" s="5" customFormat="1" ht="76.5">
      <c r="A99" s="10" t="s">
        <v>547</v>
      </c>
      <c r="B99" s="10" t="s">
        <v>548</v>
      </c>
      <c r="C99" s="9" t="s">
        <v>1230</v>
      </c>
      <c r="D99" s="9">
        <v>43804</v>
      </c>
      <c r="E99" s="9" t="s">
        <v>1219</v>
      </c>
      <c r="F99" s="9" t="s">
        <v>515</v>
      </c>
      <c r="G99" s="11">
        <v>42530</v>
      </c>
      <c r="H99" s="9" t="s">
        <v>923</v>
      </c>
      <c r="I99" s="15">
        <v>134</v>
      </c>
      <c r="J99" s="15">
        <v>52</v>
      </c>
      <c r="K99" s="15">
        <v>192</v>
      </c>
      <c r="L99" s="10" t="s">
        <v>852</v>
      </c>
      <c r="M99" s="9" t="s">
        <v>1036</v>
      </c>
      <c r="N99" s="17" t="s">
        <v>514</v>
      </c>
      <c r="O99" s="9" t="s">
        <v>923</v>
      </c>
      <c r="P99" s="15">
        <v>101</v>
      </c>
      <c r="Q99" s="15">
        <v>38</v>
      </c>
      <c r="R99" s="15">
        <v>0</v>
      </c>
      <c r="S99" s="15">
        <v>0</v>
      </c>
      <c r="T99" s="9" t="s">
        <v>702</v>
      </c>
      <c r="U99" s="9"/>
      <c r="V99" s="15" t="s">
        <v>975</v>
      </c>
    </row>
    <row r="100" spans="1:22" s="5" customFormat="1" ht="12.75">
      <c r="A100" s="10" t="s">
        <v>1425</v>
      </c>
      <c r="B100" s="10" t="s">
        <v>580</v>
      </c>
      <c r="C100" s="9" t="s">
        <v>1220</v>
      </c>
      <c r="D100" s="9">
        <v>44654</v>
      </c>
      <c r="E100" s="9" t="s">
        <v>1219</v>
      </c>
      <c r="F100" s="9" t="s">
        <v>1424</v>
      </c>
      <c r="G100" s="11">
        <v>42465</v>
      </c>
      <c r="H100" s="10" t="s">
        <v>923</v>
      </c>
      <c r="I100" s="15">
        <v>68</v>
      </c>
      <c r="J100" s="15">
        <v>4</v>
      </c>
      <c r="K100" s="15">
        <v>12</v>
      </c>
      <c r="L100" s="9">
        <v>0</v>
      </c>
      <c r="M100" s="9"/>
      <c r="N100" s="9"/>
      <c r="O100" s="9"/>
      <c r="P100" s="15"/>
      <c r="Q100" s="15"/>
      <c r="R100" s="15"/>
      <c r="S100" s="15"/>
      <c r="T100" s="9"/>
      <c r="U100" s="9"/>
      <c r="V100" s="15" t="s">
        <v>975</v>
      </c>
    </row>
    <row r="101" spans="1:22" s="5" customFormat="1" ht="38.25">
      <c r="A101" s="10" t="s">
        <v>273</v>
      </c>
      <c r="B101" s="10" t="s">
        <v>274</v>
      </c>
      <c r="C101" s="9" t="s">
        <v>1220</v>
      </c>
      <c r="D101" s="9">
        <v>44654</v>
      </c>
      <c r="E101" s="9" t="s">
        <v>1219</v>
      </c>
      <c r="F101" s="9" t="s">
        <v>1291</v>
      </c>
      <c r="G101" s="11">
        <v>42550</v>
      </c>
      <c r="H101" s="10" t="s">
        <v>923</v>
      </c>
      <c r="I101" s="15">
        <v>80</v>
      </c>
      <c r="J101" s="15">
        <v>57</v>
      </c>
      <c r="K101" s="15">
        <v>183</v>
      </c>
      <c r="L101" s="10" t="s">
        <v>1412</v>
      </c>
      <c r="M101" s="9" t="s">
        <v>210</v>
      </c>
      <c r="N101" s="11">
        <v>42303</v>
      </c>
      <c r="O101" s="9" t="s">
        <v>923</v>
      </c>
      <c r="P101" s="15"/>
      <c r="Q101" s="15"/>
      <c r="R101" s="15"/>
      <c r="S101" s="15"/>
      <c r="T101" s="9"/>
      <c r="U101" s="9"/>
      <c r="V101" s="15" t="s">
        <v>975</v>
      </c>
    </row>
    <row r="102" spans="1:22" s="5" customFormat="1" ht="38.25">
      <c r="A102" s="10" t="s">
        <v>1517</v>
      </c>
      <c r="B102" s="10" t="s">
        <v>1092</v>
      </c>
      <c r="C102" s="9" t="s">
        <v>1230</v>
      </c>
      <c r="D102" s="9">
        <v>43804</v>
      </c>
      <c r="E102" s="9" t="s">
        <v>1219</v>
      </c>
      <c r="F102" s="9" t="s">
        <v>1091</v>
      </c>
      <c r="G102" s="11">
        <v>42507</v>
      </c>
      <c r="H102" s="10" t="s">
        <v>923</v>
      </c>
      <c r="I102" s="15">
        <v>25</v>
      </c>
      <c r="J102" s="15">
        <v>8</v>
      </c>
      <c r="K102" s="15">
        <v>42</v>
      </c>
      <c r="L102" s="10" t="s">
        <v>1518</v>
      </c>
      <c r="M102" s="9"/>
      <c r="N102" s="9"/>
      <c r="O102" s="9"/>
      <c r="P102" s="15"/>
      <c r="Q102" s="15"/>
      <c r="R102" s="15"/>
      <c r="S102" s="15"/>
      <c r="T102" s="9"/>
      <c r="U102" s="9"/>
      <c r="V102" s="15" t="s">
        <v>975</v>
      </c>
    </row>
    <row r="103" spans="1:22" s="5" customFormat="1" ht="25.5">
      <c r="A103" s="10" t="s">
        <v>713</v>
      </c>
      <c r="B103" s="10" t="s">
        <v>476</v>
      </c>
      <c r="C103" s="9" t="s">
        <v>1220</v>
      </c>
      <c r="D103" s="9">
        <v>44654</v>
      </c>
      <c r="E103" s="9" t="s">
        <v>1219</v>
      </c>
      <c r="F103" s="9" t="s">
        <v>508</v>
      </c>
      <c r="G103" s="11">
        <v>42535</v>
      </c>
      <c r="H103" s="10" t="s">
        <v>1189</v>
      </c>
      <c r="I103" s="15">
        <v>35</v>
      </c>
      <c r="J103" s="15">
        <v>17</v>
      </c>
      <c r="K103" s="15">
        <v>55</v>
      </c>
      <c r="L103" s="9">
        <v>0</v>
      </c>
      <c r="M103" s="9" t="s">
        <v>1372</v>
      </c>
      <c r="N103" s="11">
        <v>42544</v>
      </c>
      <c r="O103" s="9" t="s">
        <v>936</v>
      </c>
      <c r="P103" s="15">
        <v>34</v>
      </c>
      <c r="Q103" s="15">
        <v>13</v>
      </c>
      <c r="R103" s="15">
        <v>0</v>
      </c>
      <c r="S103" s="15">
        <v>1</v>
      </c>
      <c r="T103" s="9" t="s">
        <v>714</v>
      </c>
      <c r="U103" s="9"/>
      <c r="V103" s="15" t="s">
        <v>975</v>
      </c>
    </row>
    <row r="104" spans="1:6" ht="12.75">
      <c r="A104" s="8" t="s">
        <v>291</v>
      </c>
      <c r="B104" s="8" t="s">
        <v>292</v>
      </c>
      <c r="C104" t="s">
        <v>1230</v>
      </c>
      <c r="D104">
        <v>43804</v>
      </c>
      <c r="E104" t="s">
        <v>1219</v>
      </c>
      <c r="F104" t="s">
        <v>1289</v>
      </c>
    </row>
    <row r="105" spans="1:6" ht="12.75">
      <c r="A105" s="8" t="s">
        <v>474</v>
      </c>
      <c r="B105" s="8" t="s">
        <v>475</v>
      </c>
      <c r="C105" t="s">
        <v>1218</v>
      </c>
      <c r="D105">
        <v>44681</v>
      </c>
      <c r="E105" t="s">
        <v>1219</v>
      </c>
      <c r="F105" t="s">
        <v>1287</v>
      </c>
    </row>
    <row r="106" spans="1:22" s="5" customFormat="1" ht="51">
      <c r="A106" s="10" t="s">
        <v>596</v>
      </c>
      <c r="B106" s="10" t="s">
        <v>473</v>
      </c>
      <c r="C106" s="9" t="s">
        <v>1230</v>
      </c>
      <c r="D106" s="9">
        <v>43804</v>
      </c>
      <c r="E106" s="9" t="s">
        <v>1219</v>
      </c>
      <c r="F106" s="9" t="s">
        <v>594</v>
      </c>
      <c r="G106" s="11">
        <v>42485</v>
      </c>
      <c r="H106" s="10" t="s">
        <v>668</v>
      </c>
      <c r="I106" s="15">
        <v>29</v>
      </c>
      <c r="J106" s="15">
        <v>23</v>
      </c>
      <c r="K106" s="15">
        <v>102</v>
      </c>
      <c r="L106" s="10" t="s">
        <v>595</v>
      </c>
      <c r="M106" s="9"/>
      <c r="N106" s="9"/>
      <c r="O106" s="9"/>
      <c r="P106" s="15"/>
      <c r="Q106" s="15"/>
      <c r="R106" s="15"/>
      <c r="S106" s="15"/>
      <c r="T106" s="9"/>
      <c r="U106" s="9"/>
      <c r="V106" s="15" t="s">
        <v>975</v>
      </c>
    </row>
    <row r="107" spans="1:13" ht="12.75">
      <c r="A107" s="8" t="s">
        <v>407</v>
      </c>
      <c r="B107" s="8" t="s">
        <v>1114</v>
      </c>
      <c r="C107" t="s">
        <v>1127</v>
      </c>
      <c r="D107">
        <v>44633</v>
      </c>
      <c r="E107" t="s">
        <v>1219</v>
      </c>
      <c r="M107" t="s">
        <v>755</v>
      </c>
    </row>
    <row r="108" spans="1:22" s="5" customFormat="1" ht="63.75">
      <c r="A108" s="10" t="s">
        <v>1103</v>
      </c>
      <c r="B108" s="10" t="s">
        <v>472</v>
      </c>
      <c r="C108" s="9" t="s">
        <v>1218</v>
      </c>
      <c r="D108" s="9">
        <v>44681</v>
      </c>
      <c r="E108" s="9" t="s">
        <v>1219</v>
      </c>
      <c r="F108" s="9" t="s">
        <v>1102</v>
      </c>
      <c r="G108" s="11">
        <v>42514</v>
      </c>
      <c r="H108" s="10" t="s">
        <v>936</v>
      </c>
      <c r="I108" s="15"/>
      <c r="J108" s="15"/>
      <c r="K108" s="15"/>
      <c r="L108" s="10" t="s">
        <v>1560</v>
      </c>
      <c r="M108" s="9" t="s">
        <v>1019</v>
      </c>
      <c r="N108" s="11">
        <v>42324</v>
      </c>
      <c r="O108" s="9" t="s">
        <v>923</v>
      </c>
      <c r="P108" s="15">
        <v>57</v>
      </c>
      <c r="Q108" s="15">
        <v>30</v>
      </c>
      <c r="R108" s="15">
        <v>0</v>
      </c>
      <c r="S108" s="15">
        <v>0</v>
      </c>
      <c r="T108" s="9" t="s">
        <v>1107</v>
      </c>
      <c r="U108" s="9"/>
      <c r="V108" s="15" t="s">
        <v>975</v>
      </c>
    </row>
    <row r="109" spans="1:22" ht="38.25">
      <c r="A109" s="10" t="s">
        <v>666</v>
      </c>
      <c r="B109" s="10" t="s">
        <v>543</v>
      </c>
      <c r="C109" s="9" t="s">
        <v>1220</v>
      </c>
      <c r="D109" s="9">
        <v>44654</v>
      </c>
      <c r="E109" s="9" t="s">
        <v>1219</v>
      </c>
      <c r="F109" s="9" t="s">
        <v>772</v>
      </c>
      <c r="G109" s="11">
        <v>42258</v>
      </c>
      <c r="H109" s="10" t="s">
        <v>668</v>
      </c>
      <c r="I109" s="15">
        <v>230</v>
      </c>
      <c r="J109" s="15">
        <v>204</v>
      </c>
      <c r="K109" s="15" t="s">
        <v>665</v>
      </c>
      <c r="L109" s="18" t="s">
        <v>1165</v>
      </c>
      <c r="M109" s="9" t="s">
        <v>1355</v>
      </c>
      <c r="N109" s="11">
        <v>42445</v>
      </c>
      <c r="O109" s="9" t="s">
        <v>923</v>
      </c>
      <c r="P109" s="15">
        <v>229</v>
      </c>
      <c r="Q109" s="15">
        <v>98</v>
      </c>
      <c r="R109" s="15">
        <v>0</v>
      </c>
      <c r="S109" s="15">
        <v>2</v>
      </c>
      <c r="T109" s="9" t="s">
        <v>667</v>
      </c>
      <c r="U109" s="10" t="s">
        <v>1158</v>
      </c>
      <c r="V109" s="22" t="s">
        <v>975</v>
      </c>
    </row>
    <row r="110" spans="1:22" s="5" customFormat="1" ht="51">
      <c r="A110" s="10" t="s">
        <v>715</v>
      </c>
      <c r="B110" s="10" t="s">
        <v>749</v>
      </c>
      <c r="C110" s="9" t="s">
        <v>1221</v>
      </c>
      <c r="D110" s="9">
        <v>43843</v>
      </c>
      <c r="E110" s="9" t="s">
        <v>866</v>
      </c>
      <c r="F110" s="9" t="s">
        <v>717</v>
      </c>
      <c r="G110" s="9"/>
      <c r="H110" s="10"/>
      <c r="I110" s="15"/>
      <c r="J110" s="15"/>
      <c r="K110" s="15"/>
      <c r="L110" s="9"/>
      <c r="M110" s="10" t="s">
        <v>716</v>
      </c>
      <c r="N110" s="11">
        <v>42326</v>
      </c>
      <c r="O110" s="9" t="s">
        <v>923</v>
      </c>
      <c r="P110" s="15">
        <v>80</v>
      </c>
      <c r="Q110" s="15">
        <v>17</v>
      </c>
      <c r="R110" s="15">
        <v>0</v>
      </c>
      <c r="S110" s="15">
        <v>0</v>
      </c>
      <c r="T110" s="9"/>
      <c r="U110" s="9"/>
      <c r="V110" s="15" t="s">
        <v>975</v>
      </c>
    </row>
    <row r="111" spans="1:22" s="5" customFormat="1" ht="12.75">
      <c r="A111" s="28" t="s">
        <v>1381</v>
      </c>
      <c r="B111" s="28" t="s">
        <v>564</v>
      </c>
      <c r="C111" s="5" t="s">
        <v>1380</v>
      </c>
      <c r="D111" s="5">
        <v>44822</v>
      </c>
      <c r="E111" s="5" t="s">
        <v>1222</v>
      </c>
      <c r="F111" s="5" t="s">
        <v>1286</v>
      </c>
      <c r="H111" s="28"/>
      <c r="I111" s="20"/>
      <c r="J111" s="20"/>
      <c r="K111" s="20"/>
      <c r="M111" s="5" t="s">
        <v>206</v>
      </c>
      <c r="P111" s="20"/>
      <c r="Q111" s="20"/>
      <c r="R111" s="20"/>
      <c r="S111" s="20"/>
      <c r="V111" s="20"/>
    </row>
    <row r="112" spans="1:5" ht="12.75">
      <c r="A112" s="8" t="s">
        <v>411</v>
      </c>
      <c r="B112" s="8" t="s">
        <v>412</v>
      </c>
      <c r="C112" t="s">
        <v>413</v>
      </c>
      <c r="D112">
        <v>43532</v>
      </c>
      <c r="E112" t="s">
        <v>81</v>
      </c>
    </row>
    <row r="113" spans="1:5" ht="12.75">
      <c r="A113" s="8" t="s">
        <v>411</v>
      </c>
      <c r="B113" s="8" t="s">
        <v>412</v>
      </c>
      <c r="C113" t="s">
        <v>413</v>
      </c>
      <c r="D113">
        <v>43532</v>
      </c>
      <c r="E113" t="s">
        <v>81</v>
      </c>
    </row>
    <row r="114" spans="1:22" s="5" customFormat="1" ht="38.25">
      <c r="A114" s="10" t="s">
        <v>283</v>
      </c>
      <c r="B114" s="10" t="s">
        <v>284</v>
      </c>
      <c r="C114" s="9" t="s">
        <v>285</v>
      </c>
      <c r="D114" s="9">
        <v>45658</v>
      </c>
      <c r="E114" s="9" t="s">
        <v>286</v>
      </c>
      <c r="F114" s="9" t="s">
        <v>1587</v>
      </c>
      <c r="G114" s="11">
        <v>42600</v>
      </c>
      <c r="H114" s="9" t="s">
        <v>923</v>
      </c>
      <c r="I114" s="15">
        <v>206</v>
      </c>
      <c r="J114" s="15">
        <v>204</v>
      </c>
      <c r="K114" s="15"/>
      <c r="L114" s="9" t="s">
        <v>1164</v>
      </c>
      <c r="M114" s="9" t="s">
        <v>1480</v>
      </c>
      <c r="N114" s="11">
        <v>42536</v>
      </c>
      <c r="O114" s="9" t="s">
        <v>923</v>
      </c>
      <c r="P114" s="15"/>
      <c r="Q114" s="15"/>
      <c r="R114" s="15">
        <v>0</v>
      </c>
      <c r="S114" s="15">
        <v>0</v>
      </c>
      <c r="T114" s="9"/>
      <c r="U114" s="10" t="s">
        <v>1163</v>
      </c>
      <c r="V114" s="15" t="s">
        <v>975</v>
      </c>
    </row>
    <row r="115" spans="1:22" s="5" customFormat="1" ht="25.5">
      <c r="A115" s="10" t="s">
        <v>858</v>
      </c>
      <c r="B115" s="10" t="s">
        <v>1115</v>
      </c>
      <c r="C115" s="9" t="s">
        <v>1233</v>
      </c>
      <c r="D115" s="9">
        <v>44618</v>
      </c>
      <c r="E115" s="9" t="s">
        <v>1126</v>
      </c>
      <c r="F115" s="9" t="s">
        <v>857</v>
      </c>
      <c r="G115" s="11">
        <v>42443</v>
      </c>
      <c r="H115" s="9" t="s">
        <v>936</v>
      </c>
      <c r="I115" s="15"/>
      <c r="J115" s="15"/>
      <c r="K115" s="15"/>
      <c r="L115" s="10" t="s">
        <v>978</v>
      </c>
      <c r="M115" s="9"/>
      <c r="N115" s="9"/>
      <c r="O115" s="9"/>
      <c r="P115" s="15"/>
      <c r="Q115" s="15"/>
      <c r="R115" s="15"/>
      <c r="S115" s="15"/>
      <c r="T115" s="9"/>
      <c r="U115" s="9"/>
      <c r="V115" s="15" t="s">
        <v>975</v>
      </c>
    </row>
    <row r="116" spans="1:22" s="5" customFormat="1" ht="25.5">
      <c r="A116" s="10" t="s">
        <v>1522</v>
      </c>
      <c r="B116" s="10" t="s">
        <v>471</v>
      </c>
      <c r="C116" s="9" t="s">
        <v>865</v>
      </c>
      <c r="D116" s="9">
        <v>43028</v>
      </c>
      <c r="E116" s="9" t="s">
        <v>1222</v>
      </c>
      <c r="F116" s="9" t="s">
        <v>1523</v>
      </c>
      <c r="G116" s="11">
        <v>42513</v>
      </c>
      <c r="H116" s="10" t="s">
        <v>668</v>
      </c>
      <c r="I116" s="15">
        <v>78</v>
      </c>
      <c r="J116" s="15">
        <v>63</v>
      </c>
      <c r="K116" s="15">
        <v>201</v>
      </c>
      <c r="L116" s="10" t="s">
        <v>1531</v>
      </c>
      <c r="M116" s="9" t="s">
        <v>1470</v>
      </c>
      <c r="N116" s="11">
        <v>42317</v>
      </c>
      <c r="O116" s="9" t="s">
        <v>923</v>
      </c>
      <c r="P116" s="15">
        <v>84</v>
      </c>
      <c r="Q116" s="15">
        <v>53</v>
      </c>
      <c r="R116" s="15">
        <v>0</v>
      </c>
      <c r="S116" s="15">
        <v>0</v>
      </c>
      <c r="T116" s="9" t="s">
        <v>1524</v>
      </c>
      <c r="U116" s="9"/>
      <c r="V116" s="15" t="s">
        <v>975</v>
      </c>
    </row>
    <row r="117" spans="1:19" ht="12.75">
      <c r="A117" s="8" t="s">
        <v>1575</v>
      </c>
      <c r="B117" s="8" t="s">
        <v>1576</v>
      </c>
      <c r="C117" t="s">
        <v>868</v>
      </c>
      <c r="D117">
        <v>43824</v>
      </c>
      <c r="E117" t="s">
        <v>866</v>
      </c>
      <c r="S117" s="13" t="s">
        <v>1271</v>
      </c>
    </row>
    <row r="118" spans="1:22" s="19" customFormat="1" ht="25.5">
      <c r="A118" s="10" t="s">
        <v>980</v>
      </c>
      <c r="B118" s="10" t="s">
        <v>50</v>
      </c>
      <c r="C118" s="9" t="s">
        <v>1220</v>
      </c>
      <c r="D118" s="9">
        <v>44654</v>
      </c>
      <c r="E118" s="9" t="s">
        <v>1219</v>
      </c>
      <c r="F118" s="9" t="s">
        <v>979</v>
      </c>
      <c r="G118" s="11">
        <v>42499</v>
      </c>
      <c r="H118" s="9" t="s">
        <v>1298</v>
      </c>
      <c r="I118" s="15">
        <v>102</v>
      </c>
      <c r="J118" s="15" t="s">
        <v>1316</v>
      </c>
      <c r="K118" s="15">
        <v>167</v>
      </c>
      <c r="L118" s="10" t="s">
        <v>766</v>
      </c>
      <c r="M118" s="9"/>
      <c r="N118" s="9"/>
      <c r="O118" s="9"/>
      <c r="P118" s="15"/>
      <c r="Q118" s="15"/>
      <c r="R118" s="15"/>
      <c r="S118" s="15"/>
      <c r="T118" s="9"/>
      <c r="U118" s="9"/>
      <c r="V118" s="15" t="s">
        <v>975</v>
      </c>
    </row>
    <row r="119" spans="1:6" ht="12.75">
      <c r="A119" s="8" t="s">
        <v>74</v>
      </c>
      <c r="B119" s="8" t="s">
        <v>75</v>
      </c>
      <c r="C119" t="s">
        <v>76</v>
      </c>
      <c r="D119">
        <v>43558</v>
      </c>
      <c r="E119" t="s">
        <v>735</v>
      </c>
      <c r="F119" t="s">
        <v>350</v>
      </c>
    </row>
    <row r="120" spans="1:22" s="5" customFormat="1" ht="38.25">
      <c r="A120" s="10" t="s">
        <v>344</v>
      </c>
      <c r="B120" s="10" t="s">
        <v>362</v>
      </c>
      <c r="C120" s="9" t="s">
        <v>363</v>
      </c>
      <c r="D120" s="9">
        <v>44460</v>
      </c>
      <c r="E120" s="9" t="s">
        <v>364</v>
      </c>
      <c r="F120" s="9" t="s">
        <v>342</v>
      </c>
      <c r="G120" s="11">
        <v>42528</v>
      </c>
      <c r="H120" s="10" t="s">
        <v>923</v>
      </c>
      <c r="I120" s="15">
        <v>28</v>
      </c>
      <c r="J120" s="15">
        <v>7</v>
      </c>
      <c r="K120" s="15">
        <v>43</v>
      </c>
      <c r="L120" s="10" t="s">
        <v>343</v>
      </c>
      <c r="M120" s="9"/>
      <c r="N120" s="9"/>
      <c r="O120" s="9"/>
      <c r="P120" s="15"/>
      <c r="Q120" s="15"/>
      <c r="R120" s="15"/>
      <c r="S120" s="15"/>
      <c r="T120" s="9"/>
      <c r="U120" s="9"/>
      <c r="V120" s="15" t="s">
        <v>975</v>
      </c>
    </row>
    <row r="121" spans="1:22" s="5" customFormat="1" ht="25.5">
      <c r="A121" s="10" t="s">
        <v>103</v>
      </c>
      <c r="B121" s="10" t="s">
        <v>270</v>
      </c>
      <c r="C121" s="9" t="s">
        <v>1230</v>
      </c>
      <c r="D121" s="9">
        <v>43804</v>
      </c>
      <c r="E121" s="9" t="s">
        <v>869</v>
      </c>
      <c r="F121" s="9" t="s">
        <v>1533</v>
      </c>
      <c r="G121" s="11">
        <v>42513</v>
      </c>
      <c r="H121" s="9"/>
      <c r="I121" s="15"/>
      <c r="J121" s="15"/>
      <c r="K121" s="15"/>
      <c r="L121" s="10" t="s">
        <v>593</v>
      </c>
      <c r="M121" s="9" t="s">
        <v>680</v>
      </c>
      <c r="N121" s="9"/>
      <c r="O121" s="9"/>
      <c r="P121" s="15"/>
      <c r="Q121" s="15"/>
      <c r="R121" s="15"/>
      <c r="S121" s="15"/>
      <c r="T121" s="9"/>
      <c r="U121" s="9"/>
      <c r="V121" s="15" t="s">
        <v>975</v>
      </c>
    </row>
    <row r="122" spans="1:6" ht="12.75">
      <c r="A122" s="8" t="s">
        <v>741</v>
      </c>
      <c r="B122" s="8" t="s">
        <v>742</v>
      </c>
      <c r="C122" t="s">
        <v>743</v>
      </c>
      <c r="D122">
        <v>44805</v>
      </c>
      <c r="E122" t="s">
        <v>1129</v>
      </c>
      <c r="F122" t="s">
        <v>503</v>
      </c>
    </row>
    <row r="123" spans="1:6" ht="12.75">
      <c r="A123" s="8" t="s">
        <v>65</v>
      </c>
      <c r="B123" s="8" t="s">
        <v>66</v>
      </c>
      <c r="C123" t="s">
        <v>67</v>
      </c>
      <c r="D123">
        <v>45133</v>
      </c>
      <c r="E123" t="s">
        <v>68</v>
      </c>
      <c r="F123" t="s">
        <v>347</v>
      </c>
    </row>
    <row r="124" spans="1:22" s="5" customFormat="1" ht="25.5">
      <c r="A124" s="10" t="s">
        <v>686</v>
      </c>
      <c r="B124" s="10" t="s">
        <v>409</v>
      </c>
      <c r="C124" s="9" t="s">
        <v>410</v>
      </c>
      <c r="D124" s="9">
        <v>44662</v>
      </c>
      <c r="E124" s="9" t="s">
        <v>554</v>
      </c>
      <c r="F124" s="9"/>
      <c r="G124" s="9"/>
      <c r="H124" s="10"/>
      <c r="I124" s="15"/>
      <c r="J124" s="15"/>
      <c r="K124" s="15"/>
      <c r="L124" s="9"/>
      <c r="M124" s="9" t="s">
        <v>1487</v>
      </c>
      <c r="N124" s="11">
        <v>42367</v>
      </c>
      <c r="O124" s="9" t="s">
        <v>923</v>
      </c>
      <c r="P124" s="15">
        <v>27</v>
      </c>
      <c r="Q124" s="15">
        <v>7</v>
      </c>
      <c r="R124" s="15">
        <v>0</v>
      </c>
      <c r="S124" s="15">
        <v>0</v>
      </c>
      <c r="T124" s="9"/>
      <c r="U124" s="9"/>
      <c r="V124" s="15" t="s">
        <v>975</v>
      </c>
    </row>
    <row r="125" spans="1:22" s="5" customFormat="1" ht="12.75">
      <c r="A125" s="10" t="s">
        <v>1385</v>
      </c>
      <c r="B125" s="10" t="s">
        <v>235</v>
      </c>
      <c r="C125" s="9" t="s">
        <v>1230</v>
      </c>
      <c r="D125" s="9">
        <v>43804</v>
      </c>
      <c r="E125" s="9" t="s">
        <v>1219</v>
      </c>
      <c r="F125" s="9" t="s">
        <v>1386</v>
      </c>
      <c r="G125" s="11">
        <v>42543</v>
      </c>
      <c r="H125" s="10" t="s">
        <v>936</v>
      </c>
      <c r="I125" s="15"/>
      <c r="J125" s="15"/>
      <c r="K125" s="15"/>
      <c r="L125" s="9" t="s">
        <v>593</v>
      </c>
      <c r="M125" s="9" t="s">
        <v>1345</v>
      </c>
      <c r="N125" s="11">
        <v>42234</v>
      </c>
      <c r="O125" s="9" t="s">
        <v>923</v>
      </c>
      <c r="P125" s="15">
        <v>239</v>
      </c>
      <c r="Q125" s="15">
        <v>189</v>
      </c>
      <c r="R125" s="15">
        <v>0</v>
      </c>
      <c r="S125" s="15">
        <v>0</v>
      </c>
      <c r="T125" s="9"/>
      <c r="U125" s="9"/>
      <c r="V125" s="15" t="s">
        <v>975</v>
      </c>
    </row>
    <row r="126" spans="1:22" ht="25.5">
      <c r="A126" s="10" t="s">
        <v>654</v>
      </c>
      <c r="B126" s="10" t="s">
        <v>492</v>
      </c>
      <c r="C126" s="9" t="s">
        <v>1230</v>
      </c>
      <c r="D126" s="9">
        <v>43804</v>
      </c>
      <c r="E126" s="9" t="s">
        <v>1219</v>
      </c>
      <c r="F126" s="9" t="s">
        <v>520</v>
      </c>
      <c r="G126" s="9"/>
      <c r="H126" s="10"/>
      <c r="I126" s="15"/>
      <c r="J126" s="15"/>
      <c r="K126" s="15"/>
      <c r="L126" s="9"/>
      <c r="M126" s="9" t="s">
        <v>1025</v>
      </c>
      <c r="N126" s="11">
        <v>42291</v>
      </c>
      <c r="O126" s="9" t="s">
        <v>923</v>
      </c>
      <c r="P126" s="15">
        <v>100</v>
      </c>
      <c r="Q126" s="15">
        <v>24</v>
      </c>
      <c r="R126" s="15">
        <v>0</v>
      </c>
      <c r="S126" s="15">
        <v>0</v>
      </c>
      <c r="T126" s="9"/>
      <c r="U126" s="7"/>
      <c r="V126" s="15" t="s">
        <v>975</v>
      </c>
    </row>
    <row r="127" spans="1:22" ht="12.75">
      <c r="A127" s="10" t="s">
        <v>778</v>
      </c>
      <c r="B127" s="10" t="s">
        <v>779</v>
      </c>
      <c r="C127" s="9" t="s">
        <v>866</v>
      </c>
      <c r="D127" s="9">
        <v>43824</v>
      </c>
      <c r="E127" s="9" t="s">
        <v>1368</v>
      </c>
      <c r="F127" s="9"/>
      <c r="G127" s="9"/>
      <c r="H127" s="10"/>
      <c r="I127" s="15"/>
      <c r="J127" s="15"/>
      <c r="K127" s="15"/>
      <c r="L127" s="9"/>
      <c r="M127" s="9" t="s">
        <v>211</v>
      </c>
      <c r="N127" s="11">
        <v>42327</v>
      </c>
      <c r="O127" s="9" t="s">
        <v>923</v>
      </c>
      <c r="P127" s="15">
        <v>192</v>
      </c>
      <c r="Q127" s="15">
        <v>86</v>
      </c>
      <c r="R127" s="15">
        <v>0</v>
      </c>
      <c r="S127" s="15">
        <v>1</v>
      </c>
      <c r="T127" s="9">
        <v>2.13</v>
      </c>
      <c r="U127" s="7"/>
      <c r="V127" s="15" t="s">
        <v>975</v>
      </c>
    </row>
    <row r="128" spans="1:22" s="5" customFormat="1" ht="38.25">
      <c r="A128" s="10" t="s">
        <v>860</v>
      </c>
      <c r="B128" s="10" t="s">
        <v>583</v>
      </c>
      <c r="C128" s="9" t="s">
        <v>868</v>
      </c>
      <c r="D128" s="9">
        <v>43824</v>
      </c>
      <c r="E128" s="9" t="s">
        <v>866</v>
      </c>
      <c r="F128" s="9" t="s">
        <v>604</v>
      </c>
      <c r="G128" s="11">
        <v>42487</v>
      </c>
      <c r="H128" s="10" t="s">
        <v>923</v>
      </c>
      <c r="I128" s="15">
        <v>77</v>
      </c>
      <c r="J128" s="15">
        <v>8</v>
      </c>
      <c r="K128" s="15">
        <v>20</v>
      </c>
      <c r="L128" s="10" t="s">
        <v>859</v>
      </c>
      <c r="M128" s="9" t="s">
        <v>605</v>
      </c>
      <c r="N128" s="11">
        <v>42453</v>
      </c>
      <c r="O128" s="9" t="s">
        <v>952</v>
      </c>
      <c r="P128" s="15">
        <v>72</v>
      </c>
      <c r="Q128" s="15">
        <v>24</v>
      </c>
      <c r="R128" s="15">
        <v>0</v>
      </c>
      <c r="S128" s="15">
        <v>0</v>
      </c>
      <c r="T128" s="9"/>
      <c r="U128" s="9"/>
      <c r="V128" s="15" t="s">
        <v>975</v>
      </c>
    </row>
    <row r="129" spans="1:22" s="30" customFormat="1" ht="12.75">
      <c r="A129" s="10" t="s">
        <v>700</v>
      </c>
      <c r="B129" s="10" t="s">
        <v>408</v>
      </c>
      <c r="C129" s="9" t="s">
        <v>1122</v>
      </c>
      <c r="D129" s="9">
        <v>44627</v>
      </c>
      <c r="E129" s="9" t="s">
        <v>1219</v>
      </c>
      <c r="F129" s="9" t="s">
        <v>1237</v>
      </c>
      <c r="G129" s="11">
        <v>42530</v>
      </c>
      <c r="H129" s="9" t="s">
        <v>923</v>
      </c>
      <c r="I129" s="15">
        <v>58</v>
      </c>
      <c r="J129" s="15">
        <v>13</v>
      </c>
      <c r="K129" s="15">
        <v>45</v>
      </c>
      <c r="L129" s="9">
        <v>0</v>
      </c>
      <c r="M129" s="9" t="s">
        <v>1318</v>
      </c>
      <c r="N129" s="11">
        <v>42360</v>
      </c>
      <c r="O129" s="9" t="s">
        <v>952</v>
      </c>
      <c r="P129" s="15">
        <v>42</v>
      </c>
      <c r="Q129" s="15">
        <v>26</v>
      </c>
      <c r="R129" s="15">
        <v>0</v>
      </c>
      <c r="S129" s="15">
        <v>0</v>
      </c>
      <c r="T129" s="9"/>
      <c r="U129" s="9"/>
      <c r="V129" s="15" t="s">
        <v>975</v>
      </c>
    </row>
    <row r="130" spans="1:22" ht="12.75">
      <c r="A130" s="8" t="s">
        <v>1250</v>
      </c>
      <c r="B130" s="8" t="s">
        <v>1251</v>
      </c>
      <c r="C130" t="s">
        <v>868</v>
      </c>
      <c r="D130">
        <v>43824</v>
      </c>
      <c r="E130" t="s">
        <v>866</v>
      </c>
      <c r="V130" s="20"/>
    </row>
    <row r="131" spans="1:22" ht="12.75">
      <c r="A131" s="10" t="s">
        <v>241</v>
      </c>
      <c r="B131" s="10" t="s">
        <v>242</v>
      </c>
      <c r="C131" s="9" t="s">
        <v>1230</v>
      </c>
      <c r="D131" s="9">
        <v>43804</v>
      </c>
      <c r="E131" s="9" t="s">
        <v>1219</v>
      </c>
      <c r="F131" s="9" t="s">
        <v>1168</v>
      </c>
      <c r="G131" s="11">
        <v>42213</v>
      </c>
      <c r="H131" s="10" t="s">
        <v>923</v>
      </c>
      <c r="I131" s="15">
        <v>41</v>
      </c>
      <c r="J131" s="15">
        <v>26</v>
      </c>
      <c r="K131" s="15" t="s">
        <v>665</v>
      </c>
      <c r="L131" s="9">
        <v>0</v>
      </c>
      <c r="M131" s="9" t="s">
        <v>1045</v>
      </c>
      <c r="N131" s="11">
        <v>42544</v>
      </c>
      <c r="O131" s="9" t="s">
        <v>936</v>
      </c>
      <c r="P131" s="15">
        <v>42</v>
      </c>
      <c r="Q131" s="15">
        <v>13</v>
      </c>
      <c r="R131" s="15">
        <v>0</v>
      </c>
      <c r="S131" s="15">
        <v>1</v>
      </c>
      <c r="T131" s="9" t="s">
        <v>937</v>
      </c>
      <c r="U131" s="7"/>
      <c r="V131" s="15" t="s">
        <v>975</v>
      </c>
    </row>
    <row r="132" spans="1:22" s="5" customFormat="1" ht="38.25">
      <c r="A132" s="10" t="s">
        <v>1281</v>
      </c>
      <c r="B132" s="10" t="s">
        <v>544</v>
      </c>
      <c r="C132" s="9" t="s">
        <v>868</v>
      </c>
      <c r="D132" s="9">
        <v>43824</v>
      </c>
      <c r="E132" s="9" t="s">
        <v>866</v>
      </c>
      <c r="F132" s="9" t="s">
        <v>1280</v>
      </c>
      <c r="G132" s="11">
        <v>42542</v>
      </c>
      <c r="H132" s="10" t="s">
        <v>923</v>
      </c>
      <c r="I132" s="15">
        <v>216</v>
      </c>
      <c r="J132" s="15">
        <v>201</v>
      </c>
      <c r="K132" s="15">
        <v>790</v>
      </c>
      <c r="L132" s="10" t="s">
        <v>1388</v>
      </c>
      <c r="M132" s="9" t="s">
        <v>1392</v>
      </c>
      <c r="N132" s="11">
        <v>42577</v>
      </c>
      <c r="O132" s="9" t="s">
        <v>936</v>
      </c>
      <c r="P132" s="15"/>
      <c r="Q132" s="15"/>
      <c r="R132" s="15">
        <v>0</v>
      </c>
      <c r="S132" s="15">
        <v>1</v>
      </c>
      <c r="T132" s="9" t="s">
        <v>1393</v>
      </c>
      <c r="U132" s="9"/>
      <c r="V132" s="15" t="s">
        <v>975</v>
      </c>
    </row>
    <row r="133" spans="1:22" s="5" customFormat="1" ht="25.5">
      <c r="A133" s="10" t="s">
        <v>685</v>
      </c>
      <c r="B133" s="10" t="s">
        <v>535</v>
      </c>
      <c r="C133" s="9" t="s">
        <v>1220</v>
      </c>
      <c r="D133" s="9">
        <v>44654</v>
      </c>
      <c r="E133" s="9" t="s">
        <v>1219</v>
      </c>
      <c r="F133" s="9" t="s">
        <v>977</v>
      </c>
      <c r="G133" s="11">
        <v>42464</v>
      </c>
      <c r="H133" s="10" t="s">
        <v>936</v>
      </c>
      <c r="I133" s="15"/>
      <c r="J133" s="15"/>
      <c r="K133" s="15"/>
      <c r="L133" s="10" t="s">
        <v>978</v>
      </c>
      <c r="M133" s="9" t="s">
        <v>1373</v>
      </c>
      <c r="N133" s="11">
        <v>42465</v>
      </c>
      <c r="O133" s="9" t="s">
        <v>923</v>
      </c>
      <c r="P133" s="15">
        <v>45</v>
      </c>
      <c r="Q133" s="15">
        <v>17</v>
      </c>
      <c r="R133" s="15">
        <v>0</v>
      </c>
      <c r="S133" s="15">
        <v>0</v>
      </c>
      <c r="T133" s="9" t="s">
        <v>973</v>
      </c>
      <c r="U133" s="9"/>
      <c r="V133" s="15" t="s">
        <v>975</v>
      </c>
    </row>
    <row r="134" spans="1:22" s="5" customFormat="1" ht="51">
      <c r="A134" s="10" t="s">
        <v>1090</v>
      </c>
      <c r="B134" s="10" t="s">
        <v>738</v>
      </c>
      <c r="C134" s="9" t="s">
        <v>739</v>
      </c>
      <c r="D134" s="9" t="s">
        <v>740</v>
      </c>
      <c r="E134" s="9" t="s">
        <v>1219</v>
      </c>
      <c r="F134" s="9" t="s">
        <v>1089</v>
      </c>
      <c r="G134" s="11">
        <v>42506</v>
      </c>
      <c r="H134" s="10" t="s">
        <v>923</v>
      </c>
      <c r="I134" s="15">
        <v>39</v>
      </c>
      <c r="J134" s="15">
        <v>30</v>
      </c>
      <c r="K134" s="15">
        <v>126</v>
      </c>
      <c r="L134" s="10" t="s">
        <v>193</v>
      </c>
      <c r="M134" s="9"/>
      <c r="N134" s="9"/>
      <c r="O134" s="9"/>
      <c r="P134" s="15"/>
      <c r="Q134" s="15"/>
      <c r="R134" s="15"/>
      <c r="S134" s="15"/>
      <c r="T134" s="9"/>
      <c r="U134" s="9"/>
      <c r="V134" s="15" t="s">
        <v>975</v>
      </c>
    </row>
    <row r="135" spans="1:19" ht="12.75">
      <c r="A135" s="8" t="s">
        <v>422</v>
      </c>
      <c r="B135" s="8" t="s">
        <v>423</v>
      </c>
      <c r="C135" t="s">
        <v>868</v>
      </c>
      <c r="D135">
        <v>43824</v>
      </c>
      <c r="E135" t="s">
        <v>866</v>
      </c>
      <c r="M135" t="s">
        <v>1319</v>
      </c>
      <c r="N135" s="3">
        <v>42515</v>
      </c>
      <c r="O135" t="s">
        <v>923</v>
      </c>
      <c r="P135" s="13">
        <v>31</v>
      </c>
      <c r="Q135" s="13">
        <v>16</v>
      </c>
      <c r="R135" s="13">
        <v>0</v>
      </c>
      <c r="S135" s="13">
        <v>0</v>
      </c>
    </row>
    <row r="136" spans="1:22" s="5" customFormat="1" ht="51">
      <c r="A136" s="10" t="s">
        <v>557</v>
      </c>
      <c r="B136" s="10" t="s">
        <v>558</v>
      </c>
      <c r="C136" s="9" t="s">
        <v>1220</v>
      </c>
      <c r="D136" s="9">
        <v>44654</v>
      </c>
      <c r="E136" s="9" t="s">
        <v>1219</v>
      </c>
      <c r="F136" s="9" t="s">
        <v>176</v>
      </c>
      <c r="G136" s="11">
        <v>42492</v>
      </c>
      <c r="H136" s="10" t="s">
        <v>668</v>
      </c>
      <c r="I136" s="15">
        <v>29</v>
      </c>
      <c r="J136" s="15">
        <v>14</v>
      </c>
      <c r="K136" s="15">
        <v>42</v>
      </c>
      <c r="L136" s="10" t="s">
        <v>177</v>
      </c>
      <c r="M136" s="9" t="s">
        <v>796</v>
      </c>
      <c r="N136" s="11">
        <v>42535</v>
      </c>
      <c r="O136" s="9" t="s">
        <v>923</v>
      </c>
      <c r="P136" s="15">
        <v>30</v>
      </c>
      <c r="Q136" s="15">
        <v>8</v>
      </c>
      <c r="R136" s="15">
        <v>0</v>
      </c>
      <c r="S136" s="15">
        <v>0</v>
      </c>
      <c r="T136" s="9"/>
      <c r="U136" s="9"/>
      <c r="V136" s="15" t="s">
        <v>975</v>
      </c>
    </row>
    <row r="137" spans="1:22" s="5" customFormat="1" ht="25.5">
      <c r="A137" s="10" t="s">
        <v>1561</v>
      </c>
      <c r="B137" s="10" t="s">
        <v>365</v>
      </c>
      <c r="C137" s="9" t="s">
        <v>1122</v>
      </c>
      <c r="D137" s="9">
        <v>44627</v>
      </c>
      <c r="E137" s="9" t="s">
        <v>1126</v>
      </c>
      <c r="F137" s="9" t="s">
        <v>1562</v>
      </c>
      <c r="G137" s="11">
        <v>42514</v>
      </c>
      <c r="H137" s="10" t="s">
        <v>936</v>
      </c>
      <c r="I137" s="15"/>
      <c r="J137" s="15"/>
      <c r="K137" s="15"/>
      <c r="L137" s="10" t="s">
        <v>978</v>
      </c>
      <c r="M137" s="9" t="s">
        <v>222</v>
      </c>
      <c r="N137" s="11">
        <v>42352</v>
      </c>
      <c r="O137" s="9" t="s">
        <v>923</v>
      </c>
      <c r="P137" s="15">
        <v>30</v>
      </c>
      <c r="Q137" s="15">
        <v>20</v>
      </c>
      <c r="R137" s="15">
        <v>0</v>
      </c>
      <c r="S137" s="15">
        <v>0</v>
      </c>
      <c r="T137" s="9"/>
      <c r="U137" s="9"/>
      <c r="V137" s="15" t="s">
        <v>975</v>
      </c>
    </row>
    <row r="138" spans="1:6" ht="12.75">
      <c r="A138" s="8" t="s">
        <v>391</v>
      </c>
      <c r="B138" s="8" t="s">
        <v>392</v>
      </c>
      <c r="C138" t="s">
        <v>393</v>
      </c>
      <c r="D138">
        <v>43140</v>
      </c>
      <c r="E138" t="s">
        <v>394</v>
      </c>
      <c r="F138" t="s">
        <v>1285</v>
      </c>
    </row>
    <row r="139" spans="1:22" s="5" customFormat="1" ht="12.75">
      <c r="A139" s="10" t="s">
        <v>697</v>
      </c>
      <c r="B139" s="10" t="s">
        <v>282</v>
      </c>
      <c r="C139" s="9" t="s">
        <v>1220</v>
      </c>
      <c r="D139" s="9">
        <v>44654</v>
      </c>
      <c r="E139" s="9" t="s">
        <v>1219</v>
      </c>
      <c r="F139" s="9" t="s">
        <v>504</v>
      </c>
      <c r="G139" s="9"/>
      <c r="H139" s="10"/>
      <c r="I139" s="15"/>
      <c r="J139" s="15"/>
      <c r="K139" s="15"/>
      <c r="L139" s="9"/>
      <c r="M139" s="9" t="s">
        <v>146</v>
      </c>
      <c r="N139" s="11">
        <v>42156</v>
      </c>
      <c r="O139" s="9" t="s">
        <v>923</v>
      </c>
      <c r="P139" s="15">
        <v>56</v>
      </c>
      <c r="Q139" s="15">
        <v>42</v>
      </c>
      <c r="R139" s="15">
        <v>0</v>
      </c>
      <c r="S139" s="15">
        <v>0</v>
      </c>
      <c r="T139" s="9"/>
      <c r="U139" s="9"/>
      <c r="V139" s="15" t="s">
        <v>975</v>
      </c>
    </row>
    <row r="140" spans="1:6" ht="12.75">
      <c r="A140" s="8" t="s">
        <v>63</v>
      </c>
      <c r="B140" s="8" t="s">
        <v>64</v>
      </c>
      <c r="C140" t="s">
        <v>47</v>
      </c>
      <c r="D140">
        <v>43567</v>
      </c>
      <c r="E140" t="s">
        <v>735</v>
      </c>
      <c r="F140" t="s">
        <v>346</v>
      </c>
    </row>
    <row r="141" spans="1:6" ht="12.75">
      <c r="A141" s="8" t="s">
        <v>60</v>
      </c>
      <c r="B141" s="8" t="s">
        <v>61</v>
      </c>
      <c r="C141" t="s">
        <v>62</v>
      </c>
      <c r="D141">
        <v>43521</v>
      </c>
      <c r="E141" t="s">
        <v>735</v>
      </c>
      <c r="F141" t="s">
        <v>345</v>
      </c>
    </row>
    <row r="142" spans="1:22" s="5" customFormat="1" ht="12.75">
      <c r="A142" s="28" t="s">
        <v>102</v>
      </c>
      <c r="B142" s="28" t="s">
        <v>571</v>
      </c>
      <c r="C142" s="5" t="s">
        <v>1220</v>
      </c>
      <c r="D142" s="5">
        <v>44654</v>
      </c>
      <c r="E142" s="5" t="s">
        <v>1219</v>
      </c>
      <c r="F142" s="5" t="s">
        <v>1292</v>
      </c>
      <c r="H142" s="28"/>
      <c r="I142" s="20"/>
      <c r="J142" s="20"/>
      <c r="K142" s="20"/>
      <c r="M142" s="5" t="s">
        <v>3</v>
      </c>
      <c r="P142" s="20"/>
      <c r="Q142" s="20"/>
      <c r="R142" s="20"/>
      <c r="S142" s="20"/>
      <c r="V142" s="20"/>
    </row>
    <row r="143" spans="1:6" ht="12.75">
      <c r="A143" s="8" t="s">
        <v>69</v>
      </c>
      <c r="B143" s="8" t="s">
        <v>70</v>
      </c>
      <c r="C143" t="s">
        <v>71</v>
      </c>
      <c r="D143">
        <v>45303</v>
      </c>
      <c r="E143" t="s">
        <v>553</v>
      </c>
      <c r="F143" t="s">
        <v>348</v>
      </c>
    </row>
    <row r="144" spans="1:6" ht="12.75">
      <c r="A144" s="8" t="s">
        <v>395</v>
      </c>
      <c r="B144" s="8" t="s">
        <v>542</v>
      </c>
      <c r="C144" t="s">
        <v>1220</v>
      </c>
      <c r="D144">
        <v>44654</v>
      </c>
      <c r="E144" t="s">
        <v>1219</v>
      </c>
      <c r="F144" t="s">
        <v>1293</v>
      </c>
    </row>
    <row r="145" spans="1:22" s="5" customFormat="1" ht="114.75">
      <c r="A145" s="10" t="s">
        <v>192</v>
      </c>
      <c r="B145" s="10" t="s">
        <v>268</v>
      </c>
      <c r="C145" s="9" t="s">
        <v>1220</v>
      </c>
      <c r="D145" s="9">
        <v>44654</v>
      </c>
      <c r="E145" s="9" t="s">
        <v>1219</v>
      </c>
      <c r="F145" s="9" t="s">
        <v>981</v>
      </c>
      <c r="G145" s="11">
        <v>42510</v>
      </c>
      <c r="H145" s="17" t="s">
        <v>923</v>
      </c>
      <c r="I145" s="15">
        <v>70</v>
      </c>
      <c r="J145" s="15">
        <v>75</v>
      </c>
      <c r="K145" s="15" t="s">
        <v>665</v>
      </c>
      <c r="L145" s="10" t="s">
        <v>851</v>
      </c>
      <c r="M145" s="9" t="s">
        <v>789</v>
      </c>
      <c r="N145" s="11">
        <v>42430</v>
      </c>
      <c r="O145" s="9" t="s">
        <v>923</v>
      </c>
      <c r="P145" s="15">
        <v>73</v>
      </c>
      <c r="Q145" s="15">
        <v>48</v>
      </c>
      <c r="R145" s="15">
        <v>0</v>
      </c>
      <c r="S145" s="15">
        <v>0</v>
      </c>
      <c r="T145" s="9" t="s">
        <v>705</v>
      </c>
      <c r="U145" s="9"/>
      <c r="V145" s="15" t="s">
        <v>982</v>
      </c>
    </row>
    <row r="146" spans="1:22" s="5" customFormat="1" ht="12.75">
      <c r="A146" s="28" t="s">
        <v>100</v>
      </c>
      <c r="B146" s="28" t="s">
        <v>488</v>
      </c>
      <c r="C146" s="5" t="s">
        <v>1218</v>
      </c>
      <c r="D146" s="5">
        <v>44681</v>
      </c>
      <c r="E146" s="5" t="s">
        <v>869</v>
      </c>
      <c r="F146" s="5" t="s">
        <v>1183</v>
      </c>
      <c r="I146" s="20"/>
      <c r="J146" s="20"/>
      <c r="K146" s="20"/>
      <c r="M146" s="5" t="s">
        <v>615</v>
      </c>
      <c r="P146" s="20"/>
      <c r="Q146" s="20"/>
      <c r="R146" s="20"/>
      <c r="S146" s="20"/>
      <c r="V146" s="20"/>
    </row>
    <row r="147" spans="1:22" s="5" customFormat="1" ht="12.75">
      <c r="A147" s="28" t="s">
        <v>489</v>
      </c>
      <c r="B147" s="28" t="s">
        <v>490</v>
      </c>
      <c r="C147" s="5" t="s">
        <v>1230</v>
      </c>
      <c r="D147" s="5">
        <v>43804</v>
      </c>
      <c r="E147" s="5" t="s">
        <v>1219</v>
      </c>
      <c r="F147" s="5" t="s">
        <v>1182</v>
      </c>
      <c r="H147" s="28"/>
      <c r="I147" s="20"/>
      <c r="J147" s="20"/>
      <c r="K147" s="20"/>
      <c r="M147" s="5" t="s">
        <v>215</v>
      </c>
      <c r="P147" s="20"/>
      <c r="Q147" s="20"/>
      <c r="R147" s="20"/>
      <c r="S147" s="20"/>
      <c r="V147" s="20"/>
    </row>
    <row r="148" spans="1:22" s="5" customFormat="1" ht="12.75">
      <c r="A148" s="10" t="s">
        <v>781</v>
      </c>
      <c r="B148" s="10" t="s">
        <v>780</v>
      </c>
      <c r="C148" s="9" t="s">
        <v>739</v>
      </c>
      <c r="D148" s="9">
        <v>44654</v>
      </c>
      <c r="E148" s="9" t="s">
        <v>1219</v>
      </c>
      <c r="F148" s="9" t="s">
        <v>1295</v>
      </c>
      <c r="G148" s="9"/>
      <c r="H148" s="10"/>
      <c r="I148" s="15"/>
      <c r="J148" s="15"/>
      <c r="K148" s="15"/>
      <c r="L148" s="9"/>
      <c r="M148" s="9" t="s">
        <v>1057</v>
      </c>
      <c r="N148" s="11">
        <v>42356</v>
      </c>
      <c r="O148" s="9" t="s">
        <v>923</v>
      </c>
      <c r="P148" s="15">
        <v>42</v>
      </c>
      <c r="Q148" s="15">
        <v>16</v>
      </c>
      <c r="R148" s="15">
        <v>0</v>
      </c>
      <c r="S148" s="15">
        <v>1</v>
      </c>
      <c r="T148" s="9" t="s">
        <v>937</v>
      </c>
      <c r="U148" s="9"/>
      <c r="V148" s="15" t="s">
        <v>975</v>
      </c>
    </row>
    <row r="149" spans="1:22" s="5" customFormat="1" ht="12.75">
      <c r="A149" s="10" t="s">
        <v>1321</v>
      </c>
      <c r="B149" s="10" t="s">
        <v>430</v>
      </c>
      <c r="C149" s="9" t="s">
        <v>1220</v>
      </c>
      <c r="D149" s="9">
        <v>44654</v>
      </c>
      <c r="E149" s="9" t="s">
        <v>1219</v>
      </c>
      <c r="F149" s="9" t="s">
        <v>190</v>
      </c>
      <c r="G149" s="11">
        <v>42502</v>
      </c>
      <c r="H149" s="10" t="s">
        <v>923</v>
      </c>
      <c r="I149" s="15">
        <v>97</v>
      </c>
      <c r="J149" s="15">
        <v>53</v>
      </c>
      <c r="K149" s="15">
        <v>163</v>
      </c>
      <c r="L149" s="9">
        <v>0</v>
      </c>
      <c r="M149" s="9" t="s">
        <v>1320</v>
      </c>
      <c r="N149" s="11">
        <v>42438</v>
      </c>
      <c r="O149" s="9" t="s">
        <v>923</v>
      </c>
      <c r="P149" s="15">
        <v>108</v>
      </c>
      <c r="Q149" s="15">
        <v>26</v>
      </c>
      <c r="R149" s="15">
        <v>0</v>
      </c>
      <c r="S149" s="15">
        <v>0</v>
      </c>
      <c r="T149" s="9" t="s">
        <v>191</v>
      </c>
      <c r="U149" s="9"/>
      <c r="V149" s="15" t="s">
        <v>975</v>
      </c>
    </row>
    <row r="150" spans="1:22" s="5" customFormat="1" ht="89.25">
      <c r="A150" s="10" t="s">
        <v>1171</v>
      </c>
      <c r="B150" s="10" t="s">
        <v>559</v>
      </c>
      <c r="C150" s="9" t="s">
        <v>1218</v>
      </c>
      <c r="D150" s="9">
        <v>44681</v>
      </c>
      <c r="E150" s="9" t="s">
        <v>1219</v>
      </c>
      <c r="F150" s="9" t="s">
        <v>1556</v>
      </c>
      <c r="G150" s="11">
        <v>42548</v>
      </c>
      <c r="H150" s="10" t="s">
        <v>668</v>
      </c>
      <c r="I150" s="15">
        <v>34</v>
      </c>
      <c r="J150" s="15">
        <v>32</v>
      </c>
      <c r="K150" s="15">
        <v>113</v>
      </c>
      <c r="L150" s="10" t="s">
        <v>1408</v>
      </c>
      <c r="M150" s="9" t="s">
        <v>194</v>
      </c>
      <c r="N150" s="11">
        <v>42543</v>
      </c>
      <c r="O150" s="9" t="s">
        <v>923</v>
      </c>
      <c r="P150" s="15">
        <v>32</v>
      </c>
      <c r="Q150" s="15">
        <v>27</v>
      </c>
      <c r="R150" s="15">
        <v>0</v>
      </c>
      <c r="S150" s="15">
        <v>0</v>
      </c>
      <c r="T150" s="10" t="s">
        <v>1170</v>
      </c>
      <c r="U150" s="9"/>
      <c r="V150" s="15" t="s">
        <v>975</v>
      </c>
    </row>
    <row r="151" spans="1:6" ht="12.75">
      <c r="A151" s="8" t="s">
        <v>396</v>
      </c>
      <c r="B151" s="8" t="s">
        <v>397</v>
      </c>
      <c r="C151" t="s">
        <v>398</v>
      </c>
      <c r="D151">
        <v>43334</v>
      </c>
      <c r="E151" t="s">
        <v>421</v>
      </c>
      <c r="F151" t="s">
        <v>1294</v>
      </c>
    </row>
    <row r="152" spans="1:13" ht="12.75">
      <c r="A152" s="8" t="s">
        <v>389</v>
      </c>
      <c r="B152" s="8" t="s">
        <v>390</v>
      </c>
      <c r="C152" t="s">
        <v>1132</v>
      </c>
      <c r="D152">
        <v>45011</v>
      </c>
      <c r="E152" t="s">
        <v>1133</v>
      </c>
      <c r="F152" t="s">
        <v>1283</v>
      </c>
      <c r="M152" t="s">
        <v>623</v>
      </c>
    </row>
    <row r="153" spans="1:22" s="5" customFormat="1" ht="12.75">
      <c r="A153" s="28" t="s">
        <v>259</v>
      </c>
      <c r="B153" s="28" t="s">
        <v>260</v>
      </c>
      <c r="C153" s="5" t="s">
        <v>1117</v>
      </c>
      <c r="D153" s="5">
        <v>44875</v>
      </c>
      <c r="E153" s="5" t="s">
        <v>1131</v>
      </c>
      <c r="F153" s="5" t="s">
        <v>356</v>
      </c>
      <c r="H153" s="28"/>
      <c r="I153" s="20"/>
      <c r="J153" s="20"/>
      <c r="K153" s="20"/>
      <c r="M153" s="5" t="s">
        <v>1493</v>
      </c>
      <c r="P153" s="20"/>
      <c r="Q153" s="20"/>
      <c r="R153" s="20"/>
      <c r="S153" s="20"/>
      <c r="V153" s="20"/>
    </row>
    <row r="154" spans="1:22" s="5" customFormat="1" ht="12.75">
      <c r="A154" s="10" t="s">
        <v>414</v>
      </c>
      <c r="B154" s="10" t="s">
        <v>415</v>
      </c>
      <c r="C154" s="9" t="s">
        <v>577</v>
      </c>
      <c r="D154" s="9">
        <v>45640</v>
      </c>
      <c r="E154" s="9" t="s">
        <v>578</v>
      </c>
      <c r="F154" s="9"/>
      <c r="G154" s="9"/>
      <c r="H154" s="10"/>
      <c r="I154" s="15"/>
      <c r="J154" s="15"/>
      <c r="K154" s="15"/>
      <c r="L154" s="9"/>
      <c r="M154" s="9" t="s">
        <v>1320</v>
      </c>
      <c r="N154" s="11">
        <v>42438</v>
      </c>
      <c r="O154" s="9" t="s">
        <v>923</v>
      </c>
      <c r="P154" s="15">
        <v>108</v>
      </c>
      <c r="Q154" s="15">
        <v>26</v>
      </c>
      <c r="R154" s="15">
        <v>0</v>
      </c>
      <c r="S154" s="15">
        <v>0</v>
      </c>
      <c r="T154" s="9"/>
      <c r="U154" s="9"/>
      <c r="V154" s="15" t="s">
        <v>975</v>
      </c>
    </row>
    <row r="155" spans="1:22" s="5" customFormat="1" ht="12.75">
      <c r="A155" s="28" t="s">
        <v>378</v>
      </c>
      <c r="B155" s="28" t="s">
        <v>379</v>
      </c>
      <c r="C155" s="5" t="s">
        <v>380</v>
      </c>
      <c r="D155" s="5">
        <v>43420</v>
      </c>
      <c r="E155" s="5" t="s">
        <v>381</v>
      </c>
      <c r="F155" s="5" t="s">
        <v>1274</v>
      </c>
      <c r="H155" s="28"/>
      <c r="I155" s="20"/>
      <c r="J155" s="20"/>
      <c r="K155" s="20"/>
      <c r="P155" s="20"/>
      <c r="Q155" s="20"/>
      <c r="R155" s="20"/>
      <c r="S155" s="20"/>
      <c r="V155" s="20" t="s">
        <v>975</v>
      </c>
    </row>
    <row r="156" spans="1:22" s="5" customFormat="1" ht="25.5">
      <c r="A156" s="10" t="s">
        <v>1541</v>
      </c>
      <c r="B156" s="10" t="s">
        <v>1542</v>
      </c>
      <c r="C156" s="9" t="s">
        <v>1543</v>
      </c>
      <c r="D156" s="9">
        <v>45653</v>
      </c>
      <c r="E156" s="9" t="s">
        <v>1134</v>
      </c>
      <c r="F156" s="9" t="s">
        <v>179</v>
      </c>
      <c r="G156" s="11">
        <v>42528</v>
      </c>
      <c r="H156" s="9" t="s">
        <v>668</v>
      </c>
      <c r="I156" s="15">
        <v>19</v>
      </c>
      <c r="J156" s="15">
        <v>21</v>
      </c>
      <c r="K156" s="15">
        <v>56</v>
      </c>
      <c r="L156" s="10" t="s">
        <v>341</v>
      </c>
      <c r="M156" s="9" t="s">
        <v>626</v>
      </c>
      <c r="N156" s="11">
        <v>42347</v>
      </c>
      <c r="O156" s="9" t="s">
        <v>923</v>
      </c>
      <c r="P156" s="15">
        <v>17</v>
      </c>
      <c r="Q156" s="15">
        <v>2</v>
      </c>
      <c r="R156" s="15">
        <v>0</v>
      </c>
      <c r="S156" s="15">
        <v>0</v>
      </c>
      <c r="T156" s="9"/>
      <c r="U156" s="9"/>
      <c r="V156" s="15" t="s">
        <v>975</v>
      </c>
    </row>
    <row r="157" spans="1:22" s="5" customFormat="1" ht="12.75">
      <c r="A157" s="28" t="s">
        <v>748</v>
      </c>
      <c r="B157" s="28" t="s">
        <v>539</v>
      </c>
      <c r="C157" s="5" t="s">
        <v>1220</v>
      </c>
      <c r="D157" s="5">
        <v>44654</v>
      </c>
      <c r="E157" s="5" t="s">
        <v>1219</v>
      </c>
      <c r="F157" s="5" t="s">
        <v>1288</v>
      </c>
      <c r="H157" s="28"/>
      <c r="I157" s="20"/>
      <c r="J157" s="20"/>
      <c r="K157" s="20"/>
      <c r="M157" s="5" t="s">
        <v>921</v>
      </c>
      <c r="P157" s="20"/>
      <c r="Q157" s="20"/>
      <c r="R157" s="20"/>
      <c r="S157" s="20"/>
      <c r="V157" s="20"/>
    </row>
    <row r="158" spans="1:22" s="5" customFormat="1" ht="38.25">
      <c r="A158" s="10" t="s">
        <v>95</v>
      </c>
      <c r="B158" s="10" t="s">
        <v>567</v>
      </c>
      <c r="C158" s="9" t="s">
        <v>1225</v>
      </c>
      <c r="D158" s="9">
        <v>44624</v>
      </c>
      <c r="E158" s="9" t="s">
        <v>1219</v>
      </c>
      <c r="F158" s="9" t="s">
        <v>293</v>
      </c>
      <c r="G158" s="9"/>
      <c r="H158" s="10"/>
      <c r="I158" s="15"/>
      <c r="J158" s="15"/>
      <c r="K158" s="15"/>
      <c r="L158" s="9"/>
      <c r="M158" s="9" t="s">
        <v>1066</v>
      </c>
      <c r="N158" s="11">
        <v>42306</v>
      </c>
      <c r="O158" s="9" t="s">
        <v>923</v>
      </c>
      <c r="P158" s="15"/>
      <c r="Q158" s="15"/>
      <c r="R158" s="15">
        <v>0</v>
      </c>
      <c r="S158" s="15">
        <v>0</v>
      </c>
      <c r="T158" s="9"/>
      <c r="U158" s="10" t="s">
        <v>1158</v>
      </c>
      <c r="V158" s="15" t="s">
        <v>975</v>
      </c>
    </row>
    <row r="159" spans="1:22" s="5" customFormat="1" ht="25.5">
      <c r="A159" s="28" t="s">
        <v>701</v>
      </c>
      <c r="B159" s="28" t="s">
        <v>460</v>
      </c>
      <c r="C159" s="5" t="s">
        <v>461</v>
      </c>
      <c r="D159" s="5">
        <v>45304</v>
      </c>
      <c r="E159" s="5" t="s">
        <v>553</v>
      </c>
      <c r="F159" s="5" t="s">
        <v>1180</v>
      </c>
      <c r="I159" s="20"/>
      <c r="J159" s="20"/>
      <c r="K159" s="20"/>
      <c r="M159" s="5" t="s">
        <v>1032</v>
      </c>
      <c r="P159" s="20"/>
      <c r="Q159" s="20"/>
      <c r="R159" s="20"/>
      <c r="S159" s="20"/>
      <c r="V159" s="20"/>
    </row>
    <row r="160" spans="1:22" s="5" customFormat="1" ht="25.5">
      <c r="A160" s="10" t="s">
        <v>1152</v>
      </c>
      <c r="B160" s="10" t="s">
        <v>77</v>
      </c>
      <c r="C160" s="9" t="s">
        <v>1220</v>
      </c>
      <c r="D160" s="9">
        <v>44654</v>
      </c>
      <c r="E160" s="9" t="s">
        <v>1219</v>
      </c>
      <c r="F160" s="9" t="s">
        <v>351</v>
      </c>
      <c r="G160" s="11">
        <v>42389</v>
      </c>
      <c r="H160" s="10" t="s">
        <v>1298</v>
      </c>
      <c r="I160" s="15">
        <v>2</v>
      </c>
      <c r="J160" s="15">
        <v>102</v>
      </c>
      <c r="K160" s="15" t="s">
        <v>1150</v>
      </c>
      <c r="L160" s="10" t="s">
        <v>1151</v>
      </c>
      <c r="M160" s="9"/>
      <c r="N160" s="9"/>
      <c r="O160" s="9"/>
      <c r="P160" s="15"/>
      <c r="Q160" s="15"/>
      <c r="R160" s="15"/>
      <c r="S160" s="15"/>
      <c r="T160" s="9"/>
      <c r="U160" s="9"/>
      <c r="V160" s="15" t="s">
        <v>982</v>
      </c>
    </row>
    <row r="161" spans="1:22" s="5" customFormat="1" ht="25.5">
      <c r="A161" s="10" t="s">
        <v>169</v>
      </c>
      <c r="B161" s="10" t="s">
        <v>254</v>
      </c>
      <c r="C161" s="9" t="s">
        <v>1220</v>
      </c>
      <c r="D161" s="9">
        <v>44654</v>
      </c>
      <c r="E161" s="9" t="s">
        <v>1219</v>
      </c>
      <c r="F161" s="9" t="s">
        <v>170</v>
      </c>
      <c r="G161" s="11">
        <v>42488</v>
      </c>
      <c r="H161" s="10" t="s">
        <v>936</v>
      </c>
      <c r="I161" s="15"/>
      <c r="J161" s="15"/>
      <c r="K161" s="15"/>
      <c r="L161" s="10" t="s">
        <v>171</v>
      </c>
      <c r="M161" s="9" t="s">
        <v>1076</v>
      </c>
      <c r="N161" s="11">
        <v>42499</v>
      </c>
      <c r="O161" s="9" t="s">
        <v>923</v>
      </c>
      <c r="P161" s="15">
        <v>48</v>
      </c>
      <c r="Q161" s="15">
        <v>15</v>
      </c>
      <c r="R161" s="15">
        <v>0</v>
      </c>
      <c r="S161" s="15">
        <v>0</v>
      </c>
      <c r="T161" s="9"/>
      <c r="U161" s="9"/>
      <c r="V161" s="15" t="s">
        <v>975</v>
      </c>
    </row>
    <row r="162" spans="1:22" s="5" customFormat="1" ht="25.5">
      <c r="A162" s="10" t="s">
        <v>354</v>
      </c>
      <c r="B162" s="10" t="s">
        <v>1540</v>
      </c>
      <c r="C162" s="9" t="s">
        <v>1218</v>
      </c>
      <c r="D162" s="9">
        <v>44681</v>
      </c>
      <c r="E162" s="9" t="s">
        <v>869</v>
      </c>
      <c r="F162" s="9" t="s">
        <v>353</v>
      </c>
      <c r="G162" s="9"/>
      <c r="H162" s="10"/>
      <c r="I162" s="15"/>
      <c r="J162" s="15"/>
      <c r="K162" s="15"/>
      <c r="L162" s="9"/>
      <c r="M162" s="9" t="s">
        <v>704</v>
      </c>
      <c r="N162" s="11">
        <v>42304</v>
      </c>
      <c r="O162" s="9" t="s">
        <v>923</v>
      </c>
      <c r="P162" s="15">
        <v>116</v>
      </c>
      <c r="Q162" s="15">
        <v>104</v>
      </c>
      <c r="R162" s="15">
        <v>0</v>
      </c>
      <c r="S162" s="15">
        <v>0</v>
      </c>
      <c r="T162" s="9"/>
      <c r="U162" s="9"/>
      <c r="V162" s="15" t="s">
        <v>975</v>
      </c>
    </row>
    <row r="163" spans="1:6" ht="12.75">
      <c r="A163" s="8" t="s">
        <v>1187</v>
      </c>
      <c r="B163" s="8" t="s">
        <v>256</v>
      </c>
      <c r="C163" t="s">
        <v>257</v>
      </c>
      <c r="D163">
        <v>45107</v>
      </c>
      <c r="E163" t="s">
        <v>258</v>
      </c>
      <c r="F163" t="s">
        <v>1186</v>
      </c>
    </row>
    <row r="164" spans="1:6" ht="12.75">
      <c r="A164" s="8" t="s">
        <v>89</v>
      </c>
      <c r="B164" s="8" t="s">
        <v>90</v>
      </c>
      <c r="C164" t="s">
        <v>285</v>
      </c>
      <c r="D164">
        <v>45658</v>
      </c>
      <c r="E164" t="s">
        <v>286</v>
      </c>
      <c r="F164" t="s">
        <v>1263</v>
      </c>
    </row>
    <row r="165" spans="1:22" ht="12.75">
      <c r="A165" s="10" t="s">
        <v>1583</v>
      </c>
      <c r="B165" s="10" t="s">
        <v>233</v>
      </c>
      <c r="C165" s="9" t="s">
        <v>1220</v>
      </c>
      <c r="D165" s="9">
        <v>44654</v>
      </c>
      <c r="E165" s="9" t="s">
        <v>1219</v>
      </c>
      <c r="F165" s="9" t="s">
        <v>1270</v>
      </c>
      <c r="G165" s="9"/>
      <c r="H165" s="9"/>
      <c r="I165" s="15"/>
      <c r="J165" s="15"/>
      <c r="K165" s="15"/>
      <c r="L165" s="9"/>
      <c r="M165" s="9" t="s">
        <v>1333</v>
      </c>
      <c r="N165" s="11">
        <v>42324</v>
      </c>
      <c r="O165" s="9" t="s">
        <v>923</v>
      </c>
      <c r="P165" s="15">
        <v>120</v>
      </c>
      <c r="Q165" s="15">
        <v>53</v>
      </c>
      <c r="R165" s="15">
        <v>0</v>
      </c>
      <c r="S165" s="15">
        <v>2</v>
      </c>
      <c r="T165" s="9" t="s">
        <v>1334</v>
      </c>
      <c r="U165" s="7"/>
      <c r="V165" s="15" t="s">
        <v>975</v>
      </c>
    </row>
    <row r="166" spans="1:22" s="5" customFormat="1" ht="76.5">
      <c r="A166" s="10" t="s">
        <v>1418</v>
      </c>
      <c r="B166" s="10" t="s">
        <v>555</v>
      </c>
      <c r="C166" s="9" t="s">
        <v>868</v>
      </c>
      <c r="D166" s="9">
        <v>43824</v>
      </c>
      <c r="E166" s="9" t="s">
        <v>866</v>
      </c>
      <c r="F166" s="9" t="s">
        <v>1527</v>
      </c>
      <c r="G166" s="11">
        <v>42544</v>
      </c>
      <c r="H166" s="10" t="s">
        <v>936</v>
      </c>
      <c r="I166" s="15">
        <v>16</v>
      </c>
      <c r="J166" s="15">
        <v>1</v>
      </c>
      <c r="K166" s="15">
        <v>6</v>
      </c>
      <c r="L166" s="10" t="s">
        <v>1416</v>
      </c>
      <c r="M166" s="9" t="s">
        <v>1417</v>
      </c>
      <c r="N166" s="11">
        <v>42487</v>
      </c>
      <c r="O166" s="9" t="s">
        <v>923</v>
      </c>
      <c r="P166" s="15"/>
      <c r="Q166" s="15"/>
      <c r="R166" s="15">
        <v>0</v>
      </c>
      <c r="S166" s="15">
        <v>0</v>
      </c>
      <c r="T166" s="9"/>
      <c r="U166" s="9"/>
      <c r="V166" s="15" t="s">
        <v>975</v>
      </c>
    </row>
    <row r="167" spans="1:22" s="5" customFormat="1" ht="25.5">
      <c r="A167" s="10" t="s">
        <v>1403</v>
      </c>
      <c r="B167" s="10" t="s">
        <v>41</v>
      </c>
      <c r="C167" s="9" t="s">
        <v>1220</v>
      </c>
      <c r="D167" s="9">
        <v>44654</v>
      </c>
      <c r="E167" s="9" t="s">
        <v>1219</v>
      </c>
      <c r="F167" s="9" t="s">
        <v>509</v>
      </c>
      <c r="G167" s="11">
        <v>42543</v>
      </c>
      <c r="H167" s="10" t="s">
        <v>936</v>
      </c>
      <c r="I167" s="15"/>
      <c r="J167" s="15"/>
      <c r="K167" s="15"/>
      <c r="L167" s="10" t="s">
        <v>978</v>
      </c>
      <c r="M167" s="9"/>
      <c r="N167" s="9"/>
      <c r="O167" s="9"/>
      <c r="P167" s="15"/>
      <c r="Q167" s="15"/>
      <c r="R167" s="15"/>
      <c r="S167" s="15"/>
      <c r="T167" s="9"/>
      <c r="U167" s="9"/>
      <c r="V167" s="15" t="s">
        <v>975</v>
      </c>
    </row>
    <row r="168" spans="1:22" s="5" customFormat="1" ht="12.75">
      <c r="A168" s="28" t="s">
        <v>932</v>
      </c>
      <c r="B168" s="28" t="s">
        <v>429</v>
      </c>
      <c r="C168" s="5" t="s">
        <v>1218</v>
      </c>
      <c r="D168" s="5">
        <v>44681</v>
      </c>
      <c r="E168" s="5" t="s">
        <v>1219</v>
      </c>
      <c r="F168" s="5" t="s">
        <v>517</v>
      </c>
      <c r="H168" s="28"/>
      <c r="I168" s="20"/>
      <c r="J168" s="20"/>
      <c r="K168" s="20"/>
      <c r="M168" s="5" t="s">
        <v>933</v>
      </c>
      <c r="P168" s="20"/>
      <c r="Q168" s="20"/>
      <c r="R168" s="20"/>
      <c r="S168" s="20"/>
      <c r="V168" s="20"/>
    </row>
    <row r="169" spans="1:22" s="5" customFormat="1" ht="12.75">
      <c r="A169" s="10" t="s">
        <v>91</v>
      </c>
      <c r="B169" s="10" t="s">
        <v>1249</v>
      </c>
      <c r="C169" s="9" t="s">
        <v>1220</v>
      </c>
      <c r="D169" s="9">
        <v>44654</v>
      </c>
      <c r="E169" s="9" t="s">
        <v>1219</v>
      </c>
      <c r="F169" s="9" t="s">
        <v>1266</v>
      </c>
      <c r="G169" s="11">
        <v>42535</v>
      </c>
      <c r="H169" s="10" t="s">
        <v>923</v>
      </c>
      <c r="I169" s="15">
        <v>165</v>
      </c>
      <c r="J169" s="15">
        <v>113</v>
      </c>
      <c r="K169" s="15">
        <v>352</v>
      </c>
      <c r="L169" s="9">
        <v>0</v>
      </c>
      <c r="M169" s="9" t="s">
        <v>802</v>
      </c>
      <c r="N169" s="11">
        <v>42556</v>
      </c>
      <c r="O169" s="9" t="s">
        <v>923</v>
      </c>
      <c r="P169" s="15"/>
      <c r="Q169" s="15"/>
      <c r="R169" s="15">
        <v>0</v>
      </c>
      <c r="S169" s="15">
        <v>0</v>
      </c>
      <c r="T169" s="9">
        <v>0</v>
      </c>
      <c r="U169" s="9"/>
      <c r="V169" s="15" t="s">
        <v>975</v>
      </c>
    </row>
    <row r="170" spans="1:22" s="5" customFormat="1" ht="25.5">
      <c r="A170" s="10" t="s">
        <v>656</v>
      </c>
      <c r="B170" s="10" t="s">
        <v>568</v>
      </c>
      <c r="C170" s="9" t="s">
        <v>1225</v>
      </c>
      <c r="D170" s="9">
        <v>44624</v>
      </c>
      <c r="E170" s="9" t="s">
        <v>869</v>
      </c>
      <c r="F170" s="9" t="s">
        <v>777</v>
      </c>
      <c r="G170" s="11">
        <v>42514</v>
      </c>
      <c r="H170" s="10" t="s">
        <v>923</v>
      </c>
      <c r="I170" s="15">
        <v>35</v>
      </c>
      <c r="J170" s="15">
        <v>26</v>
      </c>
      <c r="K170" s="15">
        <v>121</v>
      </c>
      <c r="L170" s="10" t="s">
        <v>1554</v>
      </c>
      <c r="M170" s="9" t="s">
        <v>1333</v>
      </c>
      <c r="N170" s="11">
        <v>42324</v>
      </c>
      <c r="O170" s="9" t="s">
        <v>923</v>
      </c>
      <c r="P170" s="15">
        <v>120</v>
      </c>
      <c r="Q170" s="15">
        <v>53</v>
      </c>
      <c r="R170" s="15">
        <v>0</v>
      </c>
      <c r="S170" s="15">
        <v>2</v>
      </c>
      <c r="T170" s="9" t="s">
        <v>1334</v>
      </c>
      <c r="U170" s="9"/>
      <c r="V170" s="15" t="s">
        <v>975</v>
      </c>
    </row>
    <row r="171" spans="1:22" s="5" customFormat="1" ht="12.75">
      <c r="A171" s="28" t="s">
        <v>941</v>
      </c>
      <c r="B171" s="28" t="s">
        <v>255</v>
      </c>
      <c r="C171" s="5" t="s">
        <v>1230</v>
      </c>
      <c r="D171" s="5">
        <v>43804</v>
      </c>
      <c r="E171" s="5" t="s">
        <v>869</v>
      </c>
      <c r="F171" s="5" t="s">
        <v>1181</v>
      </c>
      <c r="I171" s="20"/>
      <c r="J171" s="20"/>
      <c r="K171" s="20"/>
      <c r="M171" s="5" t="s">
        <v>1061</v>
      </c>
      <c r="P171" s="20"/>
      <c r="Q171" s="20"/>
      <c r="R171" s="20"/>
      <c r="S171" s="20"/>
      <c r="V171" s="20"/>
    </row>
    <row r="172" spans="1:22" s="5" customFormat="1" ht="51">
      <c r="A172" s="10" t="s">
        <v>252</v>
      </c>
      <c r="B172" s="10" t="s">
        <v>253</v>
      </c>
      <c r="C172" s="9" t="s">
        <v>868</v>
      </c>
      <c r="D172" s="9">
        <v>43824</v>
      </c>
      <c r="E172" s="9" t="s">
        <v>866</v>
      </c>
      <c r="F172" s="9" t="s">
        <v>607</v>
      </c>
      <c r="G172" s="11">
        <v>42509</v>
      </c>
      <c r="H172" s="10" t="s">
        <v>923</v>
      </c>
      <c r="I172" s="15">
        <v>138</v>
      </c>
      <c r="J172" s="15">
        <v>101</v>
      </c>
      <c r="K172" s="15">
        <v>514</v>
      </c>
      <c r="L172" s="10" t="s">
        <v>1529</v>
      </c>
      <c r="M172" s="10" t="s">
        <v>608</v>
      </c>
      <c r="N172" s="11">
        <v>42291</v>
      </c>
      <c r="O172" s="9" t="s">
        <v>923</v>
      </c>
      <c r="P172" s="15">
        <v>132</v>
      </c>
      <c r="Q172" s="15">
        <v>106</v>
      </c>
      <c r="R172" s="15">
        <v>0</v>
      </c>
      <c r="S172" s="15">
        <v>0</v>
      </c>
      <c r="T172" s="9"/>
      <c r="U172" s="9"/>
      <c r="V172" s="15" t="s">
        <v>975</v>
      </c>
    </row>
    <row r="173" spans="1:22" s="5" customFormat="1" ht="25.5">
      <c r="A173" s="10" t="s">
        <v>688</v>
      </c>
      <c r="B173" s="10" t="s">
        <v>689</v>
      </c>
      <c r="C173" s="9" t="s">
        <v>1230</v>
      </c>
      <c r="D173" s="9">
        <v>43804</v>
      </c>
      <c r="E173" s="9" t="s">
        <v>1219</v>
      </c>
      <c r="F173" s="9" t="s">
        <v>745</v>
      </c>
      <c r="G173" s="11">
        <v>42380</v>
      </c>
      <c r="H173" s="10"/>
      <c r="I173" s="15"/>
      <c r="J173" s="15"/>
      <c r="K173" s="15"/>
      <c r="L173" s="10" t="s">
        <v>746</v>
      </c>
      <c r="M173" s="9" t="s">
        <v>690</v>
      </c>
      <c r="N173" s="11">
        <v>42551</v>
      </c>
      <c r="O173" s="9" t="s">
        <v>923</v>
      </c>
      <c r="P173" s="15">
        <v>34</v>
      </c>
      <c r="Q173" s="15">
        <v>16</v>
      </c>
      <c r="R173" s="15">
        <v>0</v>
      </c>
      <c r="S173" s="15">
        <v>2</v>
      </c>
      <c r="T173" s="9" t="s">
        <v>691</v>
      </c>
      <c r="U173" s="9"/>
      <c r="V173" s="15" t="s">
        <v>975</v>
      </c>
    </row>
    <row r="174" spans="1:22" s="19" customFormat="1" ht="89.25">
      <c r="A174" s="10" t="s">
        <v>280</v>
      </c>
      <c r="B174" s="10" t="s">
        <v>281</v>
      </c>
      <c r="C174" s="9" t="s">
        <v>1220</v>
      </c>
      <c r="D174" s="9">
        <v>44654</v>
      </c>
      <c r="E174" s="9" t="s">
        <v>1219</v>
      </c>
      <c r="F174" s="9" t="s">
        <v>1300</v>
      </c>
      <c r="G174" s="11">
        <v>42548</v>
      </c>
      <c r="H174" s="9" t="s">
        <v>668</v>
      </c>
      <c r="I174" s="15">
        <v>84</v>
      </c>
      <c r="J174" s="15">
        <v>42</v>
      </c>
      <c r="K174" s="15">
        <v>128</v>
      </c>
      <c r="L174" s="10" t="s">
        <v>1407</v>
      </c>
      <c r="M174" s="9" t="s">
        <v>11</v>
      </c>
      <c r="N174" s="11">
        <v>42327</v>
      </c>
      <c r="O174" s="9" t="s">
        <v>923</v>
      </c>
      <c r="P174" s="15">
        <v>101</v>
      </c>
      <c r="Q174" s="15">
        <v>66</v>
      </c>
      <c r="R174" s="15">
        <v>0</v>
      </c>
      <c r="S174" s="15">
        <v>0</v>
      </c>
      <c r="T174" s="9"/>
      <c r="U174" s="9"/>
      <c r="V174" s="15" t="s">
        <v>975</v>
      </c>
    </row>
    <row r="175" spans="1:22" s="5" customFormat="1" ht="114.75">
      <c r="A175" s="10" t="s">
        <v>1118</v>
      </c>
      <c r="B175" s="10" t="s">
        <v>40</v>
      </c>
      <c r="C175" s="9" t="s">
        <v>1218</v>
      </c>
      <c r="D175" s="9">
        <v>44681</v>
      </c>
      <c r="E175" s="9" t="s">
        <v>869</v>
      </c>
      <c r="F175" s="9" t="s">
        <v>1555</v>
      </c>
      <c r="G175" s="11">
        <v>42514</v>
      </c>
      <c r="H175" s="10" t="s">
        <v>936</v>
      </c>
      <c r="I175" s="15"/>
      <c r="J175" s="15"/>
      <c r="K175" s="15"/>
      <c r="L175" s="10" t="s">
        <v>502</v>
      </c>
      <c r="M175" s="9" t="s">
        <v>1027</v>
      </c>
      <c r="N175" s="11">
        <v>42320</v>
      </c>
      <c r="O175" s="9" t="s">
        <v>923</v>
      </c>
      <c r="P175" s="15">
        <v>35</v>
      </c>
      <c r="Q175" s="15">
        <v>21</v>
      </c>
      <c r="R175" s="15">
        <v>0</v>
      </c>
      <c r="S175" s="15">
        <v>0</v>
      </c>
      <c r="T175" s="9"/>
      <c r="U175" s="9"/>
      <c r="V175" s="15" t="s">
        <v>975</v>
      </c>
    </row>
    <row r="176" spans="1:22" s="5" customFormat="1" ht="25.5">
      <c r="A176" s="10" t="s">
        <v>669</v>
      </c>
      <c r="B176" s="10" t="s">
        <v>1252</v>
      </c>
      <c r="C176" s="9" t="s">
        <v>1220</v>
      </c>
      <c r="D176" s="9">
        <v>44654</v>
      </c>
      <c r="E176" s="9" t="s">
        <v>1219</v>
      </c>
      <c r="F176" s="9" t="s">
        <v>1000</v>
      </c>
      <c r="G176" s="11">
        <v>42474</v>
      </c>
      <c r="H176" s="10" t="s">
        <v>936</v>
      </c>
      <c r="I176" s="15"/>
      <c r="J176" s="15"/>
      <c r="K176" s="15"/>
      <c r="L176" s="10" t="s">
        <v>978</v>
      </c>
      <c r="M176" s="9"/>
      <c r="N176" s="9"/>
      <c r="O176" s="9"/>
      <c r="P176" s="15"/>
      <c r="Q176" s="15"/>
      <c r="R176" s="15"/>
      <c r="S176" s="15"/>
      <c r="T176" s="9"/>
      <c r="U176" s="9"/>
      <c r="V176" s="15" t="s">
        <v>975</v>
      </c>
    </row>
    <row r="177" spans="1:22" s="5" customFormat="1" ht="12.75">
      <c r="A177" s="10" t="s">
        <v>565</v>
      </c>
      <c r="B177" s="10" t="s">
        <v>566</v>
      </c>
      <c r="C177" s="9" t="s">
        <v>1220</v>
      </c>
      <c r="D177" s="9">
        <v>44654</v>
      </c>
      <c r="E177" s="9" t="s">
        <v>1219</v>
      </c>
      <c r="F177" s="9" t="s">
        <v>1574</v>
      </c>
      <c r="G177" s="11">
        <v>42528</v>
      </c>
      <c r="H177" s="10" t="s">
        <v>923</v>
      </c>
      <c r="I177" s="15">
        <v>46</v>
      </c>
      <c r="J177" s="15">
        <v>56</v>
      </c>
      <c r="K177" s="15">
        <v>211</v>
      </c>
      <c r="L177" s="9">
        <v>0</v>
      </c>
      <c r="M177" s="9" t="s">
        <v>1322</v>
      </c>
      <c r="N177" s="11">
        <v>42460</v>
      </c>
      <c r="O177" s="9"/>
      <c r="P177" s="15">
        <v>50</v>
      </c>
      <c r="Q177" s="15">
        <v>39</v>
      </c>
      <c r="R177" s="15">
        <v>0</v>
      </c>
      <c r="S177" s="15">
        <v>0</v>
      </c>
      <c r="T177" s="9"/>
      <c r="U177" s="9"/>
      <c r="V177" s="15" t="s">
        <v>975</v>
      </c>
    </row>
    <row r="178" spans="1:22" s="5" customFormat="1" ht="76.5">
      <c r="A178" s="10" t="s">
        <v>246</v>
      </c>
      <c r="B178" s="10" t="s">
        <v>247</v>
      </c>
      <c r="C178" s="9" t="s">
        <v>1220</v>
      </c>
      <c r="D178" s="9">
        <v>44654</v>
      </c>
      <c r="E178" s="9" t="s">
        <v>1219</v>
      </c>
      <c r="F178" s="9" t="s">
        <v>601</v>
      </c>
      <c r="G178" s="11">
        <v>42551</v>
      </c>
      <c r="H178" s="10" t="s">
        <v>923</v>
      </c>
      <c r="I178" s="15">
        <v>57</v>
      </c>
      <c r="J178" s="15">
        <v>50</v>
      </c>
      <c r="K178" s="15">
        <v>137</v>
      </c>
      <c r="L178" s="10" t="s">
        <v>1414</v>
      </c>
      <c r="M178" s="9" t="s">
        <v>225</v>
      </c>
      <c r="N178" s="11">
        <v>42303</v>
      </c>
      <c r="O178" s="9" t="s">
        <v>923</v>
      </c>
      <c r="P178" s="15">
        <v>42</v>
      </c>
      <c r="Q178" s="15">
        <v>22</v>
      </c>
      <c r="R178" s="15">
        <v>0</v>
      </c>
      <c r="S178" s="15">
        <v>0</v>
      </c>
      <c r="T178" s="9"/>
      <c r="U178" s="9"/>
      <c r="V178" s="15" t="s">
        <v>975</v>
      </c>
    </row>
    <row r="179" spans="1:13" ht="12.75">
      <c r="A179" s="8" t="s">
        <v>244</v>
      </c>
      <c r="B179" s="8" t="s">
        <v>245</v>
      </c>
      <c r="C179" t="s">
        <v>1230</v>
      </c>
      <c r="D179">
        <v>43804</v>
      </c>
      <c r="E179" t="s">
        <v>1219</v>
      </c>
      <c r="F179" t="s">
        <v>723</v>
      </c>
      <c r="H179"/>
      <c r="M179" t="s">
        <v>1324</v>
      </c>
    </row>
    <row r="180" spans="1:13" ht="12.75">
      <c r="A180" s="8" t="s">
        <v>106</v>
      </c>
      <c r="B180" s="8" t="s">
        <v>729</v>
      </c>
      <c r="C180" t="s">
        <v>1117</v>
      </c>
      <c r="D180">
        <v>44875</v>
      </c>
      <c r="E180" t="s">
        <v>1131</v>
      </c>
      <c r="M180" t="s">
        <v>752</v>
      </c>
    </row>
    <row r="181" spans="1:22" s="5" customFormat="1" ht="38.25">
      <c r="A181" s="10" t="s">
        <v>173</v>
      </c>
      <c r="B181" s="10" t="s">
        <v>1111</v>
      </c>
      <c r="C181" s="9" t="s">
        <v>1112</v>
      </c>
      <c r="D181" s="9">
        <v>45693</v>
      </c>
      <c r="E181" s="9" t="s">
        <v>1137</v>
      </c>
      <c r="F181" s="9" t="s">
        <v>174</v>
      </c>
      <c r="G181" s="11">
        <v>42549</v>
      </c>
      <c r="H181" s="10" t="s">
        <v>923</v>
      </c>
      <c r="I181" s="15">
        <v>28</v>
      </c>
      <c r="J181" s="15">
        <v>6</v>
      </c>
      <c r="K181" s="15">
        <v>23</v>
      </c>
      <c r="L181" s="10" t="s">
        <v>1409</v>
      </c>
      <c r="M181" s="9" t="s">
        <v>175</v>
      </c>
      <c r="N181" s="11">
        <v>42410</v>
      </c>
      <c r="O181" s="9" t="s">
        <v>970</v>
      </c>
      <c r="P181" s="15">
        <v>30</v>
      </c>
      <c r="Q181" s="15">
        <v>8</v>
      </c>
      <c r="R181" s="15">
        <v>0</v>
      </c>
      <c r="S181" s="15">
        <v>0</v>
      </c>
      <c r="T181" s="9"/>
      <c r="U181" s="9"/>
      <c r="V181" s="15" t="s">
        <v>975</v>
      </c>
    </row>
    <row r="182" spans="1:22" s="5" customFormat="1" ht="38.25">
      <c r="A182" s="10" t="s">
        <v>588</v>
      </c>
      <c r="B182" s="10" t="s">
        <v>431</v>
      </c>
      <c r="C182" s="9" t="s">
        <v>1218</v>
      </c>
      <c r="D182" s="9">
        <v>44681</v>
      </c>
      <c r="E182" s="9" t="s">
        <v>1219</v>
      </c>
      <c r="F182" s="9" t="s">
        <v>589</v>
      </c>
      <c r="G182" s="11">
        <v>42488</v>
      </c>
      <c r="H182" s="10" t="s">
        <v>923</v>
      </c>
      <c r="I182" s="15">
        <v>48</v>
      </c>
      <c r="J182" s="15">
        <v>26</v>
      </c>
      <c r="K182" s="15">
        <v>72</v>
      </c>
      <c r="L182" s="10" t="s">
        <v>172</v>
      </c>
      <c r="M182" s="9" t="s">
        <v>1503</v>
      </c>
      <c r="N182" s="11">
        <v>42460</v>
      </c>
      <c r="O182" s="9" t="s">
        <v>923</v>
      </c>
      <c r="P182" s="15">
        <v>50</v>
      </c>
      <c r="Q182" s="15">
        <v>39</v>
      </c>
      <c r="R182" s="15">
        <v>0</v>
      </c>
      <c r="S182" s="15">
        <v>0</v>
      </c>
      <c r="T182" s="9"/>
      <c r="U182" s="9"/>
      <c r="V182" s="15" t="s">
        <v>975</v>
      </c>
    </row>
    <row r="183" spans="1:22" s="5" customFormat="1" ht="12.75">
      <c r="A183" s="28" t="s">
        <v>360</v>
      </c>
      <c r="B183" s="28" t="s">
        <v>243</v>
      </c>
      <c r="C183" s="5" t="s">
        <v>1230</v>
      </c>
      <c r="D183" s="5">
        <v>43804</v>
      </c>
      <c r="E183" s="5" t="s">
        <v>1219</v>
      </c>
      <c r="F183" s="5" t="s">
        <v>519</v>
      </c>
      <c r="H183" s="28"/>
      <c r="I183" s="20"/>
      <c r="J183" s="20"/>
      <c r="K183" s="20"/>
      <c r="M183" s="5" t="s">
        <v>1054</v>
      </c>
      <c r="P183" s="20"/>
      <c r="Q183" s="20"/>
      <c r="R183" s="20"/>
      <c r="S183" s="20"/>
      <c r="V183" s="20"/>
    </row>
    <row r="184" spans="1:22" s="5" customFormat="1" ht="25.5">
      <c r="A184" s="10" t="s">
        <v>533</v>
      </c>
      <c r="B184" s="10" t="s">
        <v>426</v>
      </c>
      <c r="C184" s="9" t="s">
        <v>1220</v>
      </c>
      <c r="D184" s="9">
        <v>44654</v>
      </c>
      <c r="E184" s="9" t="s">
        <v>1219</v>
      </c>
      <c r="F184" s="9" t="s">
        <v>530</v>
      </c>
      <c r="G184" s="11">
        <v>42541</v>
      </c>
      <c r="H184" s="10" t="s">
        <v>923</v>
      </c>
      <c r="I184" s="15">
        <v>33</v>
      </c>
      <c r="J184" s="15">
        <v>4</v>
      </c>
      <c r="K184" s="15">
        <v>24</v>
      </c>
      <c r="L184" s="10" t="s">
        <v>532</v>
      </c>
      <c r="M184" s="9"/>
      <c r="N184" s="9"/>
      <c r="O184" s="9"/>
      <c r="P184" s="15"/>
      <c r="Q184" s="15"/>
      <c r="R184" s="15"/>
      <c r="S184" s="15"/>
      <c r="T184" s="9"/>
      <c r="U184" s="9"/>
      <c r="V184" s="15"/>
    </row>
    <row r="185" spans="1:22" s="5" customFormat="1" ht="25.5">
      <c r="A185" s="10" t="s">
        <v>1586</v>
      </c>
      <c r="B185" s="10" t="s">
        <v>477</v>
      </c>
      <c r="C185" s="9" t="s">
        <v>1140</v>
      </c>
      <c r="D185" s="9">
        <v>44676</v>
      </c>
      <c r="E185" s="9" t="s">
        <v>1219</v>
      </c>
      <c r="F185" s="9" t="s">
        <v>1585</v>
      </c>
      <c r="G185" s="11">
        <v>42534</v>
      </c>
      <c r="H185" s="9" t="s">
        <v>923</v>
      </c>
      <c r="I185" s="15">
        <v>52</v>
      </c>
      <c r="J185" s="15">
        <v>42</v>
      </c>
      <c r="K185" s="15">
        <v>121</v>
      </c>
      <c r="L185" s="9" t="s">
        <v>531</v>
      </c>
      <c r="M185" s="9" t="s">
        <v>118</v>
      </c>
      <c r="N185" s="11">
        <v>42383</v>
      </c>
      <c r="O185" s="9" t="s">
        <v>923</v>
      </c>
      <c r="P185" s="15">
        <v>49</v>
      </c>
      <c r="Q185" s="15">
        <v>7</v>
      </c>
      <c r="R185" s="15">
        <v>0</v>
      </c>
      <c r="S185" s="15">
        <v>1</v>
      </c>
      <c r="T185" s="9" t="s">
        <v>667</v>
      </c>
      <c r="U185" s="9"/>
      <c r="V185" s="15" t="s">
        <v>982</v>
      </c>
    </row>
    <row r="186" spans="1:22" ht="12.75">
      <c r="A186" s="10" t="s">
        <v>673</v>
      </c>
      <c r="B186" s="10" t="s">
        <v>454</v>
      </c>
      <c r="C186" s="9" t="s">
        <v>1122</v>
      </c>
      <c r="D186" s="9">
        <v>44627</v>
      </c>
      <c r="E186" s="9" t="s">
        <v>1219</v>
      </c>
      <c r="F186" s="9" t="s">
        <v>672</v>
      </c>
      <c r="G186" s="11">
        <v>42478</v>
      </c>
      <c r="H186" s="10" t="s">
        <v>923</v>
      </c>
      <c r="I186" s="15">
        <v>47</v>
      </c>
      <c r="J186" s="15">
        <v>53</v>
      </c>
      <c r="K186" s="15">
        <v>242</v>
      </c>
      <c r="L186" s="9">
        <v>0</v>
      </c>
      <c r="M186" s="9" t="s">
        <v>227</v>
      </c>
      <c r="N186" s="11">
        <v>42297</v>
      </c>
      <c r="O186" s="9" t="s">
        <v>923</v>
      </c>
      <c r="P186" s="15">
        <v>44</v>
      </c>
      <c r="Q186" s="15">
        <v>53</v>
      </c>
      <c r="R186" s="15">
        <v>0</v>
      </c>
      <c r="S186" s="15">
        <v>0</v>
      </c>
      <c r="T186" s="9"/>
      <c r="U186" s="9"/>
      <c r="V186" s="15" t="s">
        <v>975</v>
      </c>
    </row>
    <row r="187" spans="1:22" s="5" customFormat="1" ht="25.5">
      <c r="A187" s="10" t="s">
        <v>974</v>
      </c>
      <c r="B187" s="10" t="s">
        <v>773</v>
      </c>
      <c r="C187" s="9" t="s">
        <v>1220</v>
      </c>
      <c r="D187" s="9">
        <v>44654</v>
      </c>
      <c r="E187" s="9" t="s">
        <v>866</v>
      </c>
      <c r="F187" s="9" t="s">
        <v>774</v>
      </c>
      <c r="G187" s="11">
        <v>42461</v>
      </c>
      <c r="H187" s="10" t="s">
        <v>668</v>
      </c>
      <c r="I187" s="15">
        <v>135</v>
      </c>
      <c r="J187" s="15" t="s">
        <v>775</v>
      </c>
      <c r="K187" s="15" t="s">
        <v>665</v>
      </c>
      <c r="L187" s="10" t="s">
        <v>776</v>
      </c>
      <c r="M187" s="9" t="s">
        <v>629</v>
      </c>
      <c r="N187" s="11">
        <v>42115</v>
      </c>
      <c r="O187" s="9" t="s">
        <v>923</v>
      </c>
      <c r="P187" s="15">
        <v>132</v>
      </c>
      <c r="Q187" s="15">
        <v>53</v>
      </c>
      <c r="R187" s="15">
        <v>0</v>
      </c>
      <c r="S187" s="15">
        <v>0</v>
      </c>
      <c r="T187" s="9"/>
      <c r="U187" s="9"/>
      <c r="V187" s="15" t="s">
        <v>975</v>
      </c>
    </row>
    <row r="188" spans="1:22" s="5" customFormat="1" ht="51">
      <c r="A188" s="28" t="s">
        <v>724</v>
      </c>
      <c r="B188" s="28" t="s">
        <v>82</v>
      </c>
      <c r="C188" s="5" t="s">
        <v>83</v>
      </c>
      <c r="D188" s="5">
        <v>43773</v>
      </c>
      <c r="E188" s="5" t="s">
        <v>84</v>
      </c>
      <c r="F188" s="5" t="s">
        <v>726</v>
      </c>
      <c r="H188" s="28"/>
      <c r="I188" s="20"/>
      <c r="J188" s="20"/>
      <c r="K188" s="20"/>
      <c r="L188" s="28" t="s">
        <v>725</v>
      </c>
      <c r="P188" s="20"/>
      <c r="Q188" s="20"/>
      <c r="R188" s="20"/>
      <c r="S188" s="20"/>
      <c r="V188" s="20"/>
    </row>
    <row r="189" spans="1:22" s="5" customFormat="1" ht="12.75">
      <c r="A189" s="10" t="s">
        <v>1389</v>
      </c>
      <c r="B189" s="10" t="s">
        <v>536</v>
      </c>
      <c r="C189" s="9" t="s">
        <v>1220</v>
      </c>
      <c r="D189" s="9">
        <v>44654</v>
      </c>
      <c r="E189" s="9" t="s">
        <v>1219</v>
      </c>
      <c r="F189" s="9" t="s">
        <v>359</v>
      </c>
      <c r="G189" s="11">
        <v>42541</v>
      </c>
      <c r="H189" s="10" t="s">
        <v>923</v>
      </c>
      <c r="I189" s="15">
        <v>39</v>
      </c>
      <c r="J189" s="15">
        <v>29</v>
      </c>
      <c r="K189" s="15">
        <v>134</v>
      </c>
      <c r="L189" s="9">
        <v>0</v>
      </c>
      <c r="M189" s="9" t="s">
        <v>1390</v>
      </c>
      <c r="N189" s="11">
        <v>42409</v>
      </c>
      <c r="O189" s="9" t="s">
        <v>923</v>
      </c>
      <c r="P189" s="15"/>
      <c r="Q189" s="15"/>
      <c r="R189" s="15">
        <v>0</v>
      </c>
      <c r="S189" s="15">
        <v>0</v>
      </c>
      <c r="T189" s="9"/>
      <c r="U189" s="9"/>
      <c r="V189" s="15" t="s">
        <v>975</v>
      </c>
    </row>
    <row r="190" spans="1:22" s="5" customFormat="1" ht="12.75">
      <c r="A190" s="28" t="s">
        <v>101</v>
      </c>
      <c r="B190" s="28" t="s">
        <v>42</v>
      </c>
      <c r="C190" s="5" t="s">
        <v>1122</v>
      </c>
      <c r="D190" s="5">
        <v>44627</v>
      </c>
      <c r="E190" s="5" t="s">
        <v>1219</v>
      </c>
      <c r="F190" s="5" t="s">
        <v>516</v>
      </c>
      <c r="H190" s="28"/>
      <c r="I190" s="20"/>
      <c r="J190" s="20"/>
      <c r="K190" s="20"/>
      <c r="M190" s="5" t="s">
        <v>1012</v>
      </c>
      <c r="P190" s="20"/>
      <c r="Q190" s="20"/>
      <c r="R190" s="20"/>
      <c r="S190" s="20"/>
      <c r="V190" s="20"/>
    </row>
    <row r="191" spans="1:5" ht="12.75">
      <c r="A191" s="8" t="s">
        <v>569</v>
      </c>
      <c r="B191" s="8" t="s">
        <v>44</v>
      </c>
      <c r="C191" t="s">
        <v>45</v>
      </c>
      <c r="D191">
        <v>43080</v>
      </c>
      <c r="E191" t="s">
        <v>1123</v>
      </c>
    </row>
    <row r="192" spans="1:22" s="5" customFormat="1" ht="12.75">
      <c r="A192" s="28" t="s">
        <v>97</v>
      </c>
      <c r="B192" s="28" t="s">
        <v>570</v>
      </c>
      <c r="C192" s="5" t="s">
        <v>1230</v>
      </c>
      <c r="D192" s="5">
        <v>43804</v>
      </c>
      <c r="E192" s="5" t="s">
        <v>869</v>
      </c>
      <c r="I192" s="20"/>
      <c r="J192" s="20"/>
      <c r="K192" s="20"/>
      <c r="M192" s="5" t="s">
        <v>219</v>
      </c>
      <c r="P192" s="20"/>
      <c r="Q192" s="20"/>
      <c r="R192" s="20"/>
      <c r="S192" s="20"/>
      <c r="V192" s="20"/>
    </row>
    <row r="193" spans="1:22" s="5" customFormat="1" ht="12.75">
      <c r="A193" s="10" t="s">
        <v>1302</v>
      </c>
      <c r="B193" s="10" t="s">
        <v>479</v>
      </c>
      <c r="C193" s="9" t="s">
        <v>1230</v>
      </c>
      <c r="D193" s="9">
        <v>43804</v>
      </c>
      <c r="E193" s="9" t="s">
        <v>866</v>
      </c>
      <c r="F193" s="9" t="s">
        <v>1303</v>
      </c>
      <c r="G193" s="11">
        <v>42545</v>
      </c>
      <c r="H193" s="10" t="s">
        <v>923</v>
      </c>
      <c r="I193" s="15">
        <v>123</v>
      </c>
      <c r="J193" s="15">
        <v>72</v>
      </c>
      <c r="K193" s="15">
        <v>178</v>
      </c>
      <c r="L193" s="10" t="s">
        <v>1305</v>
      </c>
      <c r="M193" s="9" t="s">
        <v>1068</v>
      </c>
      <c r="N193" s="11">
        <v>42509</v>
      </c>
      <c r="O193" s="9" t="s">
        <v>923</v>
      </c>
      <c r="P193" s="15">
        <v>124</v>
      </c>
      <c r="Q193" s="15">
        <v>40</v>
      </c>
      <c r="R193" s="15">
        <v>0</v>
      </c>
      <c r="S193" s="15">
        <v>2</v>
      </c>
      <c r="T193" s="9" t="s">
        <v>1304</v>
      </c>
      <c r="U193" s="9"/>
      <c r="V193" s="15" t="s">
        <v>975</v>
      </c>
    </row>
    <row r="194" spans="1:22" s="35" customFormat="1" ht="25.5">
      <c r="A194" s="10" t="s">
        <v>1401</v>
      </c>
      <c r="B194" s="10" t="s">
        <v>372</v>
      </c>
      <c r="C194" s="9" t="s">
        <v>373</v>
      </c>
      <c r="D194" s="9">
        <v>43920</v>
      </c>
      <c r="E194" s="9" t="s">
        <v>374</v>
      </c>
      <c r="F194" s="9" t="s">
        <v>1269</v>
      </c>
      <c r="G194" s="11">
        <v>42543</v>
      </c>
      <c r="H194" s="10"/>
      <c r="I194" s="15"/>
      <c r="J194" s="15"/>
      <c r="K194" s="15"/>
      <c r="L194" s="10" t="s">
        <v>978</v>
      </c>
      <c r="M194" s="9"/>
      <c r="N194" s="9"/>
      <c r="O194" s="9"/>
      <c r="P194" s="15"/>
      <c r="Q194" s="15"/>
      <c r="R194" s="15"/>
      <c r="S194" s="15"/>
      <c r="T194" s="9"/>
      <c r="U194" s="9"/>
      <c r="V194" s="15" t="s">
        <v>975</v>
      </c>
    </row>
    <row r="195" spans="1:22" s="5" customFormat="1" ht="25.5">
      <c r="A195" s="10" t="s">
        <v>1551</v>
      </c>
      <c r="B195" s="10" t="s">
        <v>1552</v>
      </c>
      <c r="C195" s="9" t="s">
        <v>1220</v>
      </c>
      <c r="D195" s="9">
        <v>44654</v>
      </c>
      <c r="E195" s="9" t="s">
        <v>1219</v>
      </c>
      <c r="F195" s="9" t="s">
        <v>928</v>
      </c>
      <c r="G195" s="11">
        <v>42537</v>
      </c>
      <c r="H195" s="9" t="s">
        <v>1189</v>
      </c>
      <c r="I195" s="15">
        <v>80</v>
      </c>
      <c r="J195" s="15">
        <v>56</v>
      </c>
      <c r="K195" s="15">
        <v>288</v>
      </c>
      <c r="L195" s="9">
        <v>0</v>
      </c>
      <c r="M195" s="9" t="s">
        <v>924</v>
      </c>
      <c r="N195" s="11">
        <v>42206</v>
      </c>
      <c r="O195" s="9" t="s">
        <v>923</v>
      </c>
      <c r="P195" s="15">
        <v>69</v>
      </c>
      <c r="Q195" s="15">
        <v>6</v>
      </c>
      <c r="R195" s="15">
        <v>0</v>
      </c>
      <c r="S195" s="15">
        <v>4</v>
      </c>
      <c r="T195" s="10" t="s">
        <v>499</v>
      </c>
      <c r="U195" s="9"/>
      <c r="V195" s="15" t="s">
        <v>982</v>
      </c>
    </row>
    <row r="196" spans="1:22" s="5" customFormat="1" ht="12.75">
      <c r="A196" s="10" t="s">
        <v>483</v>
      </c>
      <c r="B196" s="10" t="s">
        <v>484</v>
      </c>
      <c r="C196" s="9" t="s">
        <v>1230</v>
      </c>
      <c r="D196" s="9">
        <v>43804</v>
      </c>
      <c r="E196" s="9" t="s">
        <v>1219</v>
      </c>
      <c r="F196" s="9" t="s">
        <v>930</v>
      </c>
      <c r="G196" s="9"/>
      <c r="H196" s="10"/>
      <c r="I196" s="15"/>
      <c r="J196" s="15"/>
      <c r="K196" s="15"/>
      <c r="L196" s="9"/>
      <c r="M196" s="9" t="s">
        <v>929</v>
      </c>
      <c r="N196" s="9"/>
      <c r="O196" s="9"/>
      <c r="P196" s="15"/>
      <c r="Q196" s="15"/>
      <c r="R196" s="15"/>
      <c r="S196" s="15"/>
      <c r="T196" s="9"/>
      <c r="U196" s="9"/>
      <c r="V196" s="15"/>
    </row>
    <row r="197" spans="1:22" s="5" customFormat="1" ht="38.25">
      <c r="A197" s="10" t="s">
        <v>1387</v>
      </c>
      <c r="B197" s="10" t="s">
        <v>1120</v>
      </c>
      <c r="C197" s="9" t="s">
        <v>1220</v>
      </c>
      <c r="D197" s="9">
        <v>44654</v>
      </c>
      <c r="E197" s="9" t="s">
        <v>1219</v>
      </c>
      <c r="F197" s="9" t="s">
        <v>1188</v>
      </c>
      <c r="G197" s="11">
        <v>42541</v>
      </c>
      <c r="H197" s="10" t="s">
        <v>923</v>
      </c>
      <c r="I197" s="15">
        <v>40</v>
      </c>
      <c r="J197" s="15">
        <v>44</v>
      </c>
      <c r="K197" s="15">
        <v>121</v>
      </c>
      <c r="L197" s="10" t="s">
        <v>1388</v>
      </c>
      <c r="M197" s="9" t="s">
        <v>130</v>
      </c>
      <c r="N197" s="11">
        <v>42220</v>
      </c>
      <c r="O197" s="9" t="s">
        <v>923</v>
      </c>
      <c r="P197" s="15"/>
      <c r="Q197" s="15"/>
      <c r="R197" s="15">
        <v>0</v>
      </c>
      <c r="S197" s="15">
        <v>0</v>
      </c>
      <c r="T197" s="9"/>
      <c r="U197" s="9"/>
      <c r="V197" s="15" t="s">
        <v>975</v>
      </c>
    </row>
    <row r="198" spans="1:21" ht="12.75">
      <c r="A198" s="8" t="s">
        <v>1142</v>
      </c>
      <c r="B198" s="8" t="s">
        <v>370</v>
      </c>
      <c r="C198" t="s">
        <v>1218</v>
      </c>
      <c r="D198">
        <v>44681</v>
      </c>
      <c r="E198" t="s">
        <v>1219</v>
      </c>
      <c r="F198" t="s">
        <v>1267</v>
      </c>
      <c r="U198" t="s">
        <v>1144</v>
      </c>
    </row>
    <row r="199" spans="1:22" s="5" customFormat="1" ht="12.75">
      <c r="A199" s="28" t="s">
        <v>485</v>
      </c>
      <c r="B199" s="28" t="s">
        <v>486</v>
      </c>
      <c r="C199" s="5" t="s">
        <v>1230</v>
      </c>
      <c r="D199" s="5">
        <v>43804</v>
      </c>
      <c r="E199" s="5" t="s">
        <v>866</v>
      </c>
      <c r="F199" s="5" t="s">
        <v>294</v>
      </c>
      <c r="H199" s="28"/>
      <c r="I199" s="20"/>
      <c r="J199" s="20"/>
      <c r="K199" s="20"/>
      <c r="M199" s="5" t="s">
        <v>750</v>
      </c>
      <c r="P199" s="20"/>
      <c r="Q199" s="20"/>
      <c r="R199" s="20"/>
      <c r="S199" s="20"/>
      <c r="U199" s="19"/>
      <c r="V199" s="33"/>
    </row>
    <row r="200" spans="1:22" ht="165.75">
      <c r="A200" s="10" t="s">
        <v>966</v>
      </c>
      <c r="B200" s="10" t="s">
        <v>234</v>
      </c>
      <c r="C200" s="9" t="s">
        <v>1220</v>
      </c>
      <c r="D200" s="9">
        <v>44654</v>
      </c>
      <c r="E200" s="9" t="s">
        <v>1219</v>
      </c>
      <c r="F200" s="9" t="s">
        <v>727</v>
      </c>
      <c r="G200" s="14"/>
      <c r="H200" s="31"/>
      <c r="I200" s="32"/>
      <c r="J200" s="32"/>
      <c r="K200" s="32"/>
      <c r="L200" s="14"/>
      <c r="M200" s="10" t="s">
        <v>1083</v>
      </c>
      <c r="N200" s="9" t="s">
        <v>1094</v>
      </c>
      <c r="O200" s="9" t="s">
        <v>1095</v>
      </c>
      <c r="P200" s="25" t="s">
        <v>1096</v>
      </c>
      <c r="Q200" s="25" t="s">
        <v>1097</v>
      </c>
      <c r="R200" s="25" t="s">
        <v>1098</v>
      </c>
      <c r="S200" s="25" t="s">
        <v>1099</v>
      </c>
      <c r="T200" s="26" t="s">
        <v>1100</v>
      </c>
      <c r="U200" s="7"/>
      <c r="V200" s="15" t="s">
        <v>975</v>
      </c>
    </row>
    <row r="201" spans="1:5" ht="12.75">
      <c r="A201" s="8" t="s">
        <v>1579</v>
      </c>
      <c r="B201" s="8" t="s">
        <v>1580</v>
      </c>
      <c r="C201" t="s">
        <v>1230</v>
      </c>
      <c r="D201">
        <v>43804</v>
      </c>
      <c r="E201" t="s">
        <v>866</v>
      </c>
    </row>
    <row r="202" spans="1:22" s="5" customFormat="1" ht="12.75">
      <c r="A202" s="28" t="s">
        <v>1223</v>
      </c>
      <c r="B202" s="28" t="s">
        <v>237</v>
      </c>
      <c r="C202" s="5" t="s">
        <v>868</v>
      </c>
      <c r="D202" s="5">
        <v>43824</v>
      </c>
      <c r="E202" s="5" t="s">
        <v>866</v>
      </c>
      <c r="H202" s="28"/>
      <c r="I202" s="20"/>
      <c r="J202" s="20"/>
      <c r="K202" s="20"/>
      <c r="M202" s="5" t="s">
        <v>199</v>
      </c>
      <c r="P202" s="20"/>
      <c r="Q202" s="20"/>
      <c r="R202" s="20"/>
      <c r="S202" s="20"/>
      <c r="V202" s="20"/>
    </row>
    <row r="203" spans="1:22" s="5" customFormat="1" ht="25.5">
      <c r="A203" s="10" t="s">
        <v>1223</v>
      </c>
      <c r="B203" s="10" t="s">
        <v>1224</v>
      </c>
      <c r="C203" s="9" t="s">
        <v>1225</v>
      </c>
      <c r="D203" s="9">
        <v>44624</v>
      </c>
      <c r="E203" s="9" t="s">
        <v>1219</v>
      </c>
      <c r="F203" s="9" t="s">
        <v>1521</v>
      </c>
      <c r="G203" s="11">
        <v>42507</v>
      </c>
      <c r="H203" s="10" t="s">
        <v>936</v>
      </c>
      <c r="I203" s="15"/>
      <c r="J203" s="15"/>
      <c r="K203" s="15"/>
      <c r="L203" s="10" t="s">
        <v>593</v>
      </c>
      <c r="M203" s="9"/>
      <c r="N203" s="9"/>
      <c r="O203" s="9"/>
      <c r="P203" s="15"/>
      <c r="Q203" s="15"/>
      <c r="R203" s="15"/>
      <c r="S203" s="15"/>
      <c r="T203" s="9"/>
      <c r="U203" s="9"/>
      <c r="V203" s="15" t="s">
        <v>975</v>
      </c>
    </row>
    <row r="204" spans="1:22" ht="12.75">
      <c r="A204" s="10" t="s">
        <v>730</v>
      </c>
      <c r="B204" s="10" t="s">
        <v>731</v>
      </c>
      <c r="C204" s="9" t="s">
        <v>1218</v>
      </c>
      <c r="D204" s="9">
        <v>44681</v>
      </c>
      <c r="E204" s="9" t="s">
        <v>869</v>
      </c>
      <c r="F204" s="9" t="s">
        <v>928</v>
      </c>
      <c r="G204" s="9"/>
      <c r="H204" s="10"/>
      <c r="I204" s="15"/>
      <c r="J204" s="15"/>
      <c r="K204" s="15"/>
      <c r="L204" s="9"/>
      <c r="M204" s="9" t="s">
        <v>924</v>
      </c>
      <c r="N204" s="11">
        <v>42206</v>
      </c>
      <c r="O204" s="9" t="s">
        <v>923</v>
      </c>
      <c r="P204" s="15">
        <v>69</v>
      </c>
      <c r="Q204" s="15">
        <v>6</v>
      </c>
      <c r="R204" s="15">
        <v>0</v>
      </c>
      <c r="S204" s="15">
        <v>4</v>
      </c>
      <c r="T204" s="9" t="s">
        <v>1093</v>
      </c>
      <c r="U204" s="7"/>
      <c r="V204" s="15" t="s">
        <v>982</v>
      </c>
    </row>
    <row r="205" spans="1:22" ht="12.75">
      <c r="A205" s="10" t="s">
        <v>238</v>
      </c>
      <c r="B205" s="10" t="s">
        <v>239</v>
      </c>
      <c r="C205" s="9" t="s">
        <v>1220</v>
      </c>
      <c r="D205" s="9">
        <v>44654</v>
      </c>
      <c r="E205" s="9" t="s">
        <v>1219</v>
      </c>
      <c r="F205" s="9" t="s">
        <v>1395</v>
      </c>
      <c r="G205" s="11">
        <v>42543</v>
      </c>
      <c r="H205" s="10" t="s">
        <v>923</v>
      </c>
      <c r="I205" s="15">
        <v>11</v>
      </c>
      <c r="J205" s="15">
        <v>36</v>
      </c>
      <c r="K205" s="15">
        <v>180</v>
      </c>
      <c r="L205" s="9" t="s">
        <v>1396</v>
      </c>
      <c r="M205" s="9" t="s">
        <v>117</v>
      </c>
      <c r="N205" s="11">
        <v>42436</v>
      </c>
      <c r="O205" s="9" t="s">
        <v>923</v>
      </c>
      <c r="P205" s="15">
        <v>142</v>
      </c>
      <c r="Q205" s="15">
        <v>70</v>
      </c>
      <c r="R205" s="15">
        <v>0</v>
      </c>
      <c r="S205" s="15">
        <v>0</v>
      </c>
      <c r="T205" s="9"/>
      <c r="U205" s="7"/>
      <c r="V205" s="15" t="s">
        <v>975</v>
      </c>
    </row>
    <row r="206" spans="1:22" s="5" customFormat="1" ht="25.5">
      <c r="A206" s="10" t="s">
        <v>587</v>
      </c>
      <c r="B206" s="10" t="s">
        <v>1229</v>
      </c>
      <c r="C206" s="9" t="s">
        <v>1220</v>
      </c>
      <c r="D206" s="9">
        <v>44654</v>
      </c>
      <c r="E206" s="9" t="s">
        <v>1219</v>
      </c>
      <c r="F206" s="9" t="s">
        <v>501</v>
      </c>
      <c r="G206" s="11">
        <v>42383</v>
      </c>
      <c r="H206" s="10" t="s">
        <v>923</v>
      </c>
      <c r="I206" s="15"/>
      <c r="J206" s="15"/>
      <c r="K206" s="15"/>
      <c r="L206" s="10" t="s">
        <v>500</v>
      </c>
      <c r="M206" s="9" t="s">
        <v>586</v>
      </c>
      <c r="N206" s="11">
        <v>42432</v>
      </c>
      <c r="O206" s="9" t="s">
        <v>970</v>
      </c>
      <c r="P206" s="15">
        <v>37</v>
      </c>
      <c r="Q206" s="15">
        <v>34</v>
      </c>
      <c r="R206" s="15">
        <v>0</v>
      </c>
      <c r="S206" s="15">
        <v>0</v>
      </c>
      <c r="T206" s="9"/>
      <c r="U206" s="9"/>
      <c r="V206" s="15" t="s">
        <v>975</v>
      </c>
    </row>
    <row r="207" spans="1:22" s="5" customFormat="1" ht="38.25">
      <c r="A207" s="10" t="s">
        <v>289</v>
      </c>
      <c r="B207" s="10" t="s">
        <v>290</v>
      </c>
      <c r="C207" s="9" t="s">
        <v>1220</v>
      </c>
      <c r="D207" s="9">
        <v>44654</v>
      </c>
      <c r="E207" s="9" t="s">
        <v>866</v>
      </c>
      <c r="F207" s="9" t="s">
        <v>1105</v>
      </c>
      <c r="G207" s="9"/>
      <c r="H207" s="10"/>
      <c r="I207" s="15"/>
      <c r="J207" s="15"/>
      <c r="K207" s="15"/>
      <c r="L207" s="9"/>
      <c r="M207" s="10" t="s">
        <v>1104</v>
      </c>
      <c r="N207" s="11">
        <v>42325</v>
      </c>
      <c r="O207" s="9" t="s">
        <v>923</v>
      </c>
      <c r="P207" s="15">
        <v>54</v>
      </c>
      <c r="Q207" s="15">
        <v>13</v>
      </c>
      <c r="R207" s="15">
        <v>0</v>
      </c>
      <c r="S207" s="15">
        <v>1</v>
      </c>
      <c r="T207" s="9" t="s">
        <v>1101</v>
      </c>
      <c r="U207" s="9"/>
      <c r="V207" s="15" t="s">
        <v>975</v>
      </c>
    </row>
    <row r="208" spans="1:22" s="5" customFormat="1" ht="38.25">
      <c r="A208" s="10" t="s">
        <v>1169</v>
      </c>
      <c r="B208" s="10" t="s">
        <v>261</v>
      </c>
      <c r="C208" s="9" t="s">
        <v>1220</v>
      </c>
      <c r="D208" s="9">
        <v>44654</v>
      </c>
      <c r="E208" s="9" t="s">
        <v>1219</v>
      </c>
      <c r="F208" s="9" t="s">
        <v>1569</v>
      </c>
      <c r="G208" s="11">
        <v>42549</v>
      </c>
      <c r="H208" s="10" t="s">
        <v>923</v>
      </c>
      <c r="I208" s="15">
        <v>100</v>
      </c>
      <c r="J208" s="15">
        <v>65</v>
      </c>
      <c r="K208" s="15">
        <v>226</v>
      </c>
      <c r="L208" s="10" t="s">
        <v>1411</v>
      </c>
      <c r="M208" s="9" t="s">
        <v>137</v>
      </c>
      <c r="N208" s="11">
        <v>42346</v>
      </c>
      <c r="O208" s="9" t="s">
        <v>936</v>
      </c>
      <c r="P208" s="15">
        <v>83</v>
      </c>
      <c r="Q208" s="15">
        <v>44</v>
      </c>
      <c r="R208" s="15">
        <v>0</v>
      </c>
      <c r="S208" s="15">
        <v>0</v>
      </c>
      <c r="T208" s="9"/>
      <c r="U208" s="9"/>
      <c r="V208" s="15" t="s">
        <v>975</v>
      </c>
    </row>
    <row r="209" spans="1:22" s="5" customFormat="1" ht="12.75">
      <c r="A209" s="10" t="s">
        <v>655</v>
      </c>
      <c r="B209" s="10" t="s">
        <v>262</v>
      </c>
      <c r="C209" s="9" t="s">
        <v>1220</v>
      </c>
      <c r="D209" s="9">
        <v>44654</v>
      </c>
      <c r="E209" s="9" t="s">
        <v>1219</v>
      </c>
      <c r="F209" s="9" t="s">
        <v>718</v>
      </c>
      <c r="G209" s="9"/>
      <c r="H209" s="10"/>
      <c r="I209" s="15"/>
      <c r="J209" s="15"/>
      <c r="K209" s="15"/>
      <c r="L209" s="9"/>
      <c r="M209" s="11" t="s">
        <v>123</v>
      </c>
      <c r="N209" s="11">
        <v>42332</v>
      </c>
      <c r="O209" s="9" t="s">
        <v>923</v>
      </c>
      <c r="P209" s="15">
        <v>56</v>
      </c>
      <c r="Q209" s="15">
        <v>18</v>
      </c>
      <c r="R209" s="15">
        <v>0</v>
      </c>
      <c r="S209" s="15">
        <v>0</v>
      </c>
      <c r="T209" s="9"/>
      <c r="U209" s="9"/>
      <c r="V209" s="15" t="s">
        <v>975</v>
      </c>
    </row>
    <row r="210" spans="1:22" s="5" customFormat="1" ht="25.5">
      <c r="A210" s="10" t="s">
        <v>657</v>
      </c>
      <c r="B210" s="10" t="s">
        <v>1141</v>
      </c>
      <c r="C210" s="9" t="s">
        <v>1220</v>
      </c>
      <c r="D210" s="9">
        <v>44654</v>
      </c>
      <c r="E210" s="9" t="s">
        <v>866</v>
      </c>
      <c r="F210" s="9" t="s">
        <v>1248</v>
      </c>
      <c r="G210" s="11">
        <v>42389</v>
      </c>
      <c r="H210" s="10" t="s">
        <v>923</v>
      </c>
      <c r="I210" s="15"/>
      <c r="J210" s="15"/>
      <c r="K210" s="15"/>
      <c r="L210" s="10" t="s">
        <v>500</v>
      </c>
      <c r="M210" s="9" t="s">
        <v>764</v>
      </c>
      <c r="N210" s="9"/>
      <c r="O210" s="9"/>
      <c r="P210" s="15"/>
      <c r="Q210" s="15"/>
      <c r="R210" s="15"/>
      <c r="S210" s="15"/>
      <c r="T210" s="9"/>
      <c r="U210" s="9"/>
      <c r="V210" s="15" t="s">
        <v>982</v>
      </c>
    </row>
    <row r="211" spans="1:22" s="5" customFormat="1" ht="38.25">
      <c r="A211" s="10" t="s">
        <v>249</v>
      </c>
      <c r="B211" s="10" t="s">
        <v>250</v>
      </c>
      <c r="C211" s="9" t="s">
        <v>1220</v>
      </c>
      <c r="D211" s="9">
        <v>44654</v>
      </c>
      <c r="E211" s="9" t="s">
        <v>1219</v>
      </c>
      <c r="F211" s="9" t="s">
        <v>676</v>
      </c>
      <c r="G211" s="11">
        <v>42478</v>
      </c>
      <c r="H211" s="17" t="s">
        <v>923</v>
      </c>
      <c r="I211" s="15">
        <v>27</v>
      </c>
      <c r="J211" s="15">
        <v>20</v>
      </c>
      <c r="K211" s="15">
        <v>71</v>
      </c>
      <c r="L211" s="10" t="s">
        <v>853</v>
      </c>
      <c r="M211" s="9" t="s">
        <v>128</v>
      </c>
      <c r="N211" s="11">
        <v>42488</v>
      </c>
      <c r="O211" s="9" t="s">
        <v>923</v>
      </c>
      <c r="P211" s="15">
        <v>25</v>
      </c>
      <c r="Q211" s="15">
        <v>20</v>
      </c>
      <c r="R211" s="15">
        <v>0</v>
      </c>
      <c r="S211" s="15">
        <v>0</v>
      </c>
      <c r="T211" s="9"/>
      <c r="U211" s="9"/>
      <c r="V211" s="15" t="s">
        <v>975</v>
      </c>
    </row>
    <row r="212" spans="1:22" s="5" customFormat="1" ht="38.25">
      <c r="A212" s="10" t="s">
        <v>574</v>
      </c>
      <c r="B212" s="10" t="s">
        <v>575</v>
      </c>
      <c r="C212" s="9" t="s">
        <v>1220</v>
      </c>
      <c r="D212" s="9">
        <v>44654</v>
      </c>
      <c r="E212" s="9" t="s">
        <v>1219</v>
      </c>
      <c r="F212" s="36" t="s">
        <v>744</v>
      </c>
      <c r="G212" s="11">
        <v>42521</v>
      </c>
      <c r="H212" s="10" t="s">
        <v>923</v>
      </c>
      <c r="I212" s="15">
        <v>43</v>
      </c>
      <c r="J212" s="15">
        <v>27</v>
      </c>
      <c r="K212" s="15">
        <v>95</v>
      </c>
      <c r="L212" s="10" t="s">
        <v>1518</v>
      </c>
      <c r="M212" s="9" t="s">
        <v>1364</v>
      </c>
      <c r="N212" s="11">
        <v>42502</v>
      </c>
      <c r="O212" s="9" t="s">
        <v>923</v>
      </c>
      <c r="P212" s="15">
        <v>45</v>
      </c>
      <c r="Q212" s="15">
        <v>32</v>
      </c>
      <c r="R212" s="15">
        <v>0</v>
      </c>
      <c r="S212" s="15">
        <v>0</v>
      </c>
      <c r="T212" s="9"/>
      <c r="U212" s="9"/>
      <c r="V212" s="15" t="s">
        <v>975</v>
      </c>
    </row>
    <row r="213" spans="1:22" s="5" customFormat="1" ht="38.25">
      <c r="A213" s="10" t="s">
        <v>591</v>
      </c>
      <c r="B213" s="10" t="s">
        <v>453</v>
      </c>
      <c r="C213" s="9" t="s">
        <v>1218</v>
      </c>
      <c r="D213" s="9">
        <v>44681</v>
      </c>
      <c r="E213" s="9" t="s">
        <v>1219</v>
      </c>
      <c r="F213" s="9" t="s">
        <v>984</v>
      </c>
      <c r="G213" s="11">
        <v>42482</v>
      </c>
      <c r="H213" s="9" t="s">
        <v>923</v>
      </c>
      <c r="I213" s="15">
        <v>40</v>
      </c>
      <c r="J213" s="15">
        <v>29</v>
      </c>
      <c r="K213" s="15">
        <v>78</v>
      </c>
      <c r="L213" s="10" t="s">
        <v>670</v>
      </c>
      <c r="M213" s="11" t="s">
        <v>1505</v>
      </c>
      <c r="N213" s="11">
        <v>42332</v>
      </c>
      <c r="O213" s="9" t="s">
        <v>923</v>
      </c>
      <c r="P213" s="15">
        <v>56</v>
      </c>
      <c r="Q213" s="15">
        <v>18</v>
      </c>
      <c r="R213" s="15">
        <v>0</v>
      </c>
      <c r="S213" s="15">
        <v>0</v>
      </c>
      <c r="T213" s="9"/>
      <c r="U213" s="9"/>
      <c r="V213" s="15" t="s">
        <v>975</v>
      </c>
    </row>
    <row r="214" spans="1:22" s="5" customFormat="1" ht="12.75">
      <c r="A214" s="10" t="s">
        <v>277</v>
      </c>
      <c r="B214" s="10" t="s">
        <v>278</v>
      </c>
      <c r="C214" s="9" t="s">
        <v>1230</v>
      </c>
      <c r="D214" s="9">
        <v>43804</v>
      </c>
      <c r="E214" s="9" t="s">
        <v>1219</v>
      </c>
      <c r="F214" s="9" t="s">
        <v>1264</v>
      </c>
      <c r="G214" s="9"/>
      <c r="H214" s="10"/>
      <c r="I214" s="15"/>
      <c r="J214" s="15"/>
      <c r="K214" s="15"/>
      <c r="L214" s="9"/>
      <c r="M214" s="9" t="s">
        <v>6</v>
      </c>
      <c r="N214" s="11">
        <v>42305</v>
      </c>
      <c r="O214" s="9" t="s">
        <v>923</v>
      </c>
      <c r="P214" s="15">
        <v>58</v>
      </c>
      <c r="Q214" s="15">
        <v>28</v>
      </c>
      <c r="R214" s="15">
        <v>0</v>
      </c>
      <c r="S214" s="15">
        <v>0</v>
      </c>
      <c r="T214" s="9"/>
      <c r="U214" s="9"/>
      <c r="V214" s="15" t="s">
        <v>975</v>
      </c>
    </row>
    <row r="215" spans="1:6" ht="12.75">
      <c r="A215" s="8" t="s">
        <v>275</v>
      </c>
      <c r="B215" s="8" t="s">
        <v>276</v>
      </c>
      <c r="C215" t="s">
        <v>1122</v>
      </c>
      <c r="D215">
        <v>44627</v>
      </c>
      <c r="E215" t="s">
        <v>1219</v>
      </c>
      <c r="F215" t="s">
        <v>505</v>
      </c>
    </row>
    <row r="216" spans="1:22" s="5" customFormat="1" ht="38.25">
      <c r="A216" s="10" t="s">
        <v>709</v>
      </c>
      <c r="B216" s="10" t="s">
        <v>39</v>
      </c>
      <c r="C216" s="9" t="s">
        <v>459</v>
      </c>
      <c r="D216" s="9">
        <v>44667</v>
      </c>
      <c r="E216" s="9" t="s">
        <v>1126</v>
      </c>
      <c r="F216" s="9" t="s">
        <v>505</v>
      </c>
      <c r="G216" s="11">
        <v>42549</v>
      </c>
      <c r="H216" s="10" t="s">
        <v>936</v>
      </c>
      <c r="I216" s="15">
        <v>41</v>
      </c>
      <c r="J216" s="15">
        <v>37</v>
      </c>
      <c r="K216" s="15">
        <v>120</v>
      </c>
      <c r="L216" s="10" t="s">
        <v>1410</v>
      </c>
      <c r="M216" s="9" t="s">
        <v>1467</v>
      </c>
      <c r="N216" s="11">
        <v>42299</v>
      </c>
      <c r="O216" s="9" t="s">
        <v>923</v>
      </c>
      <c r="P216" s="15">
        <v>37</v>
      </c>
      <c r="Q216" s="15">
        <v>16</v>
      </c>
      <c r="R216" s="15">
        <v>0</v>
      </c>
      <c r="S216" s="15">
        <v>0</v>
      </c>
      <c r="T216" s="9"/>
      <c r="U216" s="9"/>
      <c r="V216" s="15" t="s">
        <v>975</v>
      </c>
    </row>
    <row r="217" spans="1:22" s="27" customFormat="1" ht="51">
      <c r="A217" s="10" t="s">
        <v>711</v>
      </c>
      <c r="B217" s="10" t="s">
        <v>737</v>
      </c>
      <c r="C217" s="9" t="s">
        <v>868</v>
      </c>
      <c r="D217" s="9">
        <v>43824</v>
      </c>
      <c r="E217" s="9" t="s">
        <v>869</v>
      </c>
      <c r="F217" s="9" t="s">
        <v>722</v>
      </c>
      <c r="G217" s="9"/>
      <c r="H217" s="10"/>
      <c r="I217" s="15"/>
      <c r="J217" s="15"/>
      <c r="K217" s="15"/>
      <c r="L217" s="9"/>
      <c r="M217" s="10" t="s">
        <v>712</v>
      </c>
      <c r="N217" s="11">
        <v>42523</v>
      </c>
      <c r="O217" s="9" t="s">
        <v>923</v>
      </c>
      <c r="P217" s="15">
        <v>55</v>
      </c>
      <c r="Q217" s="15">
        <v>26</v>
      </c>
      <c r="R217" s="15">
        <v>0</v>
      </c>
      <c r="S217" s="15">
        <v>0</v>
      </c>
      <c r="T217" s="9"/>
      <c r="U217" s="10" t="s">
        <v>1158</v>
      </c>
      <c r="V217" s="15" t="s">
        <v>975</v>
      </c>
    </row>
    <row r="218" spans="1:22" s="5" customFormat="1" ht="12.75">
      <c r="A218" s="10" t="s">
        <v>769</v>
      </c>
      <c r="B218" s="10" t="s">
        <v>263</v>
      </c>
      <c r="C218" s="9" t="s">
        <v>1220</v>
      </c>
      <c r="D218" s="9">
        <v>44654</v>
      </c>
      <c r="E218" s="9" t="s">
        <v>1219</v>
      </c>
      <c r="F218" s="9" t="s">
        <v>1167</v>
      </c>
      <c r="G218" s="11">
        <v>42222</v>
      </c>
      <c r="H218" s="10" t="s">
        <v>923</v>
      </c>
      <c r="I218" s="15">
        <v>32</v>
      </c>
      <c r="J218" s="15">
        <v>13</v>
      </c>
      <c r="K218" s="15" t="s">
        <v>665</v>
      </c>
      <c r="L218" s="9">
        <v>0</v>
      </c>
      <c r="M218" s="9" t="s">
        <v>621</v>
      </c>
      <c r="N218" s="11">
        <v>42324</v>
      </c>
      <c r="O218" s="9" t="s">
        <v>923</v>
      </c>
      <c r="P218" s="15">
        <v>32</v>
      </c>
      <c r="Q218" s="15">
        <v>22</v>
      </c>
      <c r="R218" s="15">
        <v>0</v>
      </c>
      <c r="S218" s="15">
        <v>0</v>
      </c>
      <c r="T218" s="9"/>
      <c r="U218" s="9"/>
      <c r="V218" s="15" t="s">
        <v>975</v>
      </c>
    </row>
    <row r="219" spans="1:22" s="5" customFormat="1" ht="51">
      <c r="A219" s="10" t="s">
        <v>1520</v>
      </c>
      <c r="B219" s="10" t="s">
        <v>1124</v>
      </c>
      <c r="C219" s="9" t="s">
        <v>1125</v>
      </c>
      <c r="D219" s="9">
        <v>44606</v>
      </c>
      <c r="E219" s="9" t="s">
        <v>1126</v>
      </c>
      <c r="F219" s="9" t="s">
        <v>1519</v>
      </c>
      <c r="G219" s="11">
        <v>42544</v>
      </c>
      <c r="H219" s="10" t="s">
        <v>923</v>
      </c>
      <c r="I219" s="15">
        <v>28</v>
      </c>
      <c r="J219" s="15">
        <v>7</v>
      </c>
      <c r="K219" s="15">
        <v>27</v>
      </c>
      <c r="L219" s="10" t="s">
        <v>1404</v>
      </c>
      <c r="M219" s="9"/>
      <c r="N219" s="9"/>
      <c r="O219" s="9"/>
      <c r="P219" s="15"/>
      <c r="Q219" s="15"/>
      <c r="R219" s="15"/>
      <c r="S219" s="15"/>
      <c r="T219" s="9"/>
      <c r="U219" s="9"/>
      <c r="V219" s="15" t="s">
        <v>975</v>
      </c>
    </row>
    <row r="220" spans="1:22" ht="25.5">
      <c r="A220" s="10" t="s">
        <v>661</v>
      </c>
      <c r="B220" s="10" t="s">
        <v>264</v>
      </c>
      <c r="C220" s="9" t="s">
        <v>1220</v>
      </c>
      <c r="D220" s="9">
        <v>44654</v>
      </c>
      <c r="E220" s="9" t="s">
        <v>1219</v>
      </c>
      <c r="F220" s="9" t="s">
        <v>603</v>
      </c>
      <c r="G220" s="7"/>
      <c r="H220" s="29"/>
      <c r="I220" s="22"/>
      <c r="J220" s="22"/>
      <c r="K220" s="22"/>
      <c r="L220" s="7"/>
      <c r="M220" s="9" t="s">
        <v>1353</v>
      </c>
      <c r="N220" s="11">
        <v>42544</v>
      </c>
      <c r="O220" s="9" t="s">
        <v>936</v>
      </c>
      <c r="P220" s="15">
        <v>55</v>
      </c>
      <c r="Q220" s="15">
        <v>31</v>
      </c>
      <c r="R220" s="15">
        <v>0</v>
      </c>
      <c r="S220" s="15">
        <v>1</v>
      </c>
      <c r="T220" s="9" t="s">
        <v>937</v>
      </c>
      <c r="U220" s="7"/>
      <c r="V220" s="15" t="s">
        <v>975</v>
      </c>
    </row>
    <row r="221" spans="1:22" s="5" customFormat="1" ht="12.75">
      <c r="A221" s="28" t="s">
        <v>266</v>
      </c>
      <c r="B221" s="28" t="s">
        <v>267</v>
      </c>
      <c r="C221" s="5" t="s">
        <v>1230</v>
      </c>
      <c r="D221" s="5">
        <v>43804</v>
      </c>
      <c r="E221" s="5" t="s">
        <v>1219</v>
      </c>
      <c r="F221" s="5" t="s">
        <v>1290</v>
      </c>
      <c r="H221" s="28"/>
      <c r="I221" s="20"/>
      <c r="J221" s="20"/>
      <c r="K221" s="20"/>
      <c r="M221" s="5" t="s">
        <v>158</v>
      </c>
      <c r="P221" s="20"/>
      <c r="Q221" s="20"/>
      <c r="R221" s="20"/>
      <c r="S221" s="20"/>
      <c r="V221" s="20"/>
    </row>
    <row r="222" spans="1:22" s="5" customFormat="1" ht="12.75">
      <c r="A222" s="10" t="s">
        <v>1306</v>
      </c>
      <c r="B222" s="10" t="s">
        <v>269</v>
      </c>
      <c r="C222" s="9" t="s">
        <v>1230</v>
      </c>
      <c r="D222" s="9">
        <v>43804</v>
      </c>
      <c r="E222" s="9" t="s">
        <v>1219</v>
      </c>
      <c r="F222" s="9" t="s">
        <v>1307</v>
      </c>
      <c r="G222" s="11">
        <v>42536</v>
      </c>
      <c r="H222" s="10" t="s">
        <v>923</v>
      </c>
      <c r="I222" s="15">
        <v>49</v>
      </c>
      <c r="J222" s="15">
        <v>35</v>
      </c>
      <c r="K222" s="15">
        <v>118</v>
      </c>
      <c r="L222" s="9" t="s">
        <v>1308</v>
      </c>
      <c r="M222" s="9" t="s">
        <v>24</v>
      </c>
      <c r="N222" s="11">
        <v>42401</v>
      </c>
      <c r="O222" s="9" t="s">
        <v>923</v>
      </c>
      <c r="P222" s="15">
        <v>33</v>
      </c>
      <c r="Q222" s="15">
        <v>17</v>
      </c>
      <c r="R222" s="15">
        <v>0</v>
      </c>
      <c r="S222" s="15">
        <v>0</v>
      </c>
      <c r="T222" s="9"/>
      <c r="U222" s="9"/>
      <c r="V222" s="15" t="s">
        <v>975</v>
      </c>
    </row>
    <row r="223" spans="1:22" s="5" customFormat="1" ht="12.75">
      <c r="A223" s="10" t="s">
        <v>562</v>
      </c>
      <c r="B223" s="10" t="s">
        <v>563</v>
      </c>
      <c r="C223" s="9" t="s">
        <v>1230</v>
      </c>
      <c r="D223" s="9">
        <v>43804</v>
      </c>
      <c r="E223" s="9" t="s">
        <v>1219</v>
      </c>
      <c r="F223" s="9" t="s">
        <v>188</v>
      </c>
      <c r="G223" s="11">
        <v>42502</v>
      </c>
      <c r="H223" s="10" t="s">
        <v>923</v>
      </c>
      <c r="I223" s="15">
        <v>43</v>
      </c>
      <c r="J223" s="15">
        <v>15</v>
      </c>
      <c r="K223" s="15">
        <v>80</v>
      </c>
      <c r="L223" s="9" t="s">
        <v>189</v>
      </c>
      <c r="M223" s="9" t="s">
        <v>1478</v>
      </c>
      <c r="N223" s="11">
        <v>42348</v>
      </c>
      <c r="O223" s="9" t="s">
        <v>923</v>
      </c>
      <c r="P223" s="15">
        <v>35</v>
      </c>
      <c r="Q223" s="15">
        <v>20</v>
      </c>
      <c r="R223" s="15">
        <v>0</v>
      </c>
      <c r="S223" s="15">
        <v>1</v>
      </c>
      <c r="T223" s="9" t="s">
        <v>944</v>
      </c>
      <c r="U223" s="9"/>
      <c r="V223" s="15" t="s">
        <v>975</v>
      </c>
    </row>
    <row r="224" spans="1:22" s="5" customFormat="1" ht="102">
      <c r="A224" s="10" t="s">
        <v>271</v>
      </c>
      <c r="B224" s="10" t="s">
        <v>272</v>
      </c>
      <c r="C224" s="9" t="s">
        <v>1122</v>
      </c>
      <c r="D224" s="9">
        <v>44627</v>
      </c>
      <c r="E224" s="9" t="s">
        <v>1126</v>
      </c>
      <c r="F224" s="9" t="s">
        <v>1301</v>
      </c>
      <c r="G224" s="11">
        <v>42550</v>
      </c>
      <c r="H224" s="10" t="s">
        <v>923</v>
      </c>
      <c r="I224" s="15">
        <v>62</v>
      </c>
      <c r="J224" s="15">
        <v>23</v>
      </c>
      <c r="K224" s="15">
        <v>62</v>
      </c>
      <c r="L224" s="10" t="s">
        <v>1413</v>
      </c>
      <c r="M224" s="9" t="s">
        <v>782</v>
      </c>
      <c r="N224" s="11">
        <v>42558</v>
      </c>
      <c r="O224" s="9" t="s">
        <v>923</v>
      </c>
      <c r="P224" s="15">
        <v>70</v>
      </c>
      <c r="Q224" s="15">
        <v>34</v>
      </c>
      <c r="R224" s="15">
        <v>0</v>
      </c>
      <c r="S224" s="15">
        <v>0</v>
      </c>
      <c r="T224" s="9"/>
      <c r="U224" s="9"/>
      <c r="V224" s="15" t="s">
        <v>975</v>
      </c>
    </row>
    <row r="225" spans="1:5" ht="12.75">
      <c r="A225" s="8" t="s">
        <v>404</v>
      </c>
      <c r="B225" s="8" t="s">
        <v>405</v>
      </c>
      <c r="C225" t="s">
        <v>47</v>
      </c>
      <c r="D225">
        <v>43567</v>
      </c>
      <c r="E225" t="s">
        <v>735</v>
      </c>
    </row>
    <row r="226" spans="1:22" s="5" customFormat="1" ht="25.5">
      <c r="A226" s="10" t="s">
        <v>494</v>
      </c>
      <c r="B226" s="10" t="s">
        <v>1550</v>
      </c>
      <c r="C226" s="9" t="s">
        <v>1220</v>
      </c>
      <c r="D226" s="9">
        <v>44654</v>
      </c>
      <c r="E226" s="9" t="s">
        <v>1219</v>
      </c>
      <c r="F226" s="15" t="s">
        <v>1275</v>
      </c>
      <c r="G226" s="11">
        <v>42373</v>
      </c>
      <c r="H226" s="10" t="s">
        <v>495</v>
      </c>
      <c r="I226" s="15">
        <v>89</v>
      </c>
      <c r="J226" s="15">
        <v>24</v>
      </c>
      <c r="K226" s="15"/>
      <c r="L226" s="10" t="s">
        <v>493</v>
      </c>
      <c r="M226" s="9"/>
      <c r="N226" s="9"/>
      <c r="O226" s="9"/>
      <c r="P226" s="15"/>
      <c r="Q226" s="15"/>
      <c r="R226" s="15"/>
      <c r="S226" s="15"/>
      <c r="T226" s="9"/>
      <c r="U226" s="9"/>
      <c r="V226" s="15" t="s">
        <v>982</v>
      </c>
    </row>
    <row r="227" spans="1:5" ht="12.75">
      <c r="A227" s="8" t="s">
        <v>1549</v>
      </c>
      <c r="B227" s="8" t="s">
        <v>419</v>
      </c>
      <c r="C227" t="s">
        <v>1220</v>
      </c>
      <c r="D227">
        <v>44654</v>
      </c>
      <c r="E227" t="s">
        <v>1219</v>
      </c>
    </row>
    <row r="228" spans="1:22" ht="38.25">
      <c r="A228" s="10" t="s">
        <v>1325</v>
      </c>
      <c r="B228" s="10" t="s">
        <v>1326</v>
      </c>
      <c r="C228" s="9" t="s">
        <v>1218</v>
      </c>
      <c r="D228" s="9">
        <v>44681</v>
      </c>
      <c r="E228" s="9" t="s">
        <v>1327</v>
      </c>
      <c r="F228" s="9" t="s">
        <v>510</v>
      </c>
      <c r="G228" s="9"/>
      <c r="H228" s="10"/>
      <c r="I228" s="15"/>
      <c r="J228" s="15"/>
      <c r="K228" s="15"/>
      <c r="L228" s="9"/>
      <c r="M228" s="10" t="s">
        <v>1328</v>
      </c>
      <c r="N228" s="11">
        <v>42024</v>
      </c>
      <c r="O228" s="9" t="s">
        <v>923</v>
      </c>
      <c r="P228" s="15">
        <v>16</v>
      </c>
      <c r="Q228" s="15">
        <v>0</v>
      </c>
      <c r="R228" s="24" t="s">
        <v>1329</v>
      </c>
      <c r="S228" s="15">
        <v>0</v>
      </c>
      <c r="T228" s="9" t="s">
        <v>1330</v>
      </c>
      <c r="U228" s="7"/>
      <c r="V228" s="15" t="s">
        <v>982</v>
      </c>
    </row>
    <row r="229" spans="1:22" s="5" customFormat="1" ht="25.5">
      <c r="A229" s="28" t="s">
        <v>854</v>
      </c>
      <c r="B229" s="28" t="s">
        <v>855</v>
      </c>
      <c r="C229" s="5" t="s">
        <v>1119</v>
      </c>
      <c r="D229" s="5">
        <v>44611</v>
      </c>
      <c r="E229" s="5" t="s">
        <v>420</v>
      </c>
      <c r="F229" s="5" t="s">
        <v>856</v>
      </c>
      <c r="G229" s="6">
        <v>42403</v>
      </c>
      <c r="H229" s="28" t="s">
        <v>936</v>
      </c>
      <c r="I229" s="20"/>
      <c r="J229" s="20"/>
      <c r="K229" s="20"/>
      <c r="L229" s="28" t="s">
        <v>593</v>
      </c>
      <c r="P229" s="20"/>
      <c r="Q229" s="20"/>
      <c r="R229" s="20"/>
      <c r="S229" s="20"/>
      <c r="V229" s="20"/>
    </row>
  </sheetData>
  <autoFilter ref="A1:V229"/>
  <hyperlinks>
    <hyperlink ref="F212" r:id="rId1" display="\\\nb"/>
  </hyperlinks>
  <printOptions gridLines="1" horizontalCentered="1" verticalCentered="1"/>
  <pageMargins left="0.25" right="0.25" top="0.75" bottom="0.75" header="0.5" footer="0.5"/>
  <pageSetup orientation="landscape" scale="70" r:id="rId2"/>
  <headerFooter alignWithMargins="0">
    <oddHeader>&amp;CODA LICENSED HV BREEDERS - 2016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7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37.421875" style="0" bestFit="1" customWidth="1"/>
    <col min="2" max="2" width="9.7109375" style="0" bestFit="1" customWidth="1"/>
    <col min="5" max="5" width="11.7109375" style="0" customWidth="1"/>
    <col min="7" max="7" width="19.421875" style="0" bestFit="1" customWidth="1"/>
    <col min="9" max="9" width="37.421875" style="0" customWidth="1"/>
    <col min="12" max="12" width="8.57421875" style="0" bestFit="1" customWidth="1"/>
    <col min="15" max="15" width="14.7109375" style="0" bestFit="1" customWidth="1"/>
    <col min="19" max="19" width="20.00390625" style="0" bestFit="1" customWidth="1"/>
    <col min="21" max="21" width="9.7109375" style="0" bestFit="1" customWidth="1"/>
    <col min="23" max="23" width="9.7109375" style="0" bestFit="1" customWidth="1"/>
    <col min="25" max="25" width="9.7109375" style="0" bestFit="1" customWidth="1"/>
    <col min="26" max="26" width="20.00390625" style="0" bestFit="1" customWidth="1"/>
  </cols>
  <sheetData>
    <row r="1" spans="1:31" s="41" customFormat="1" ht="51">
      <c r="A1" s="40" t="s">
        <v>765</v>
      </c>
      <c r="B1" s="40" t="s">
        <v>295</v>
      </c>
      <c r="C1" s="40" t="s">
        <v>296</v>
      </c>
      <c r="D1" s="40" t="s">
        <v>297</v>
      </c>
      <c r="E1" s="40" t="s">
        <v>298</v>
      </c>
      <c r="F1" s="40" t="s">
        <v>299</v>
      </c>
      <c r="G1" s="40" t="s">
        <v>300</v>
      </c>
      <c r="H1" s="40" t="s">
        <v>301</v>
      </c>
      <c r="I1" s="40" t="s">
        <v>302</v>
      </c>
      <c r="J1" s="40" t="s">
        <v>303</v>
      </c>
      <c r="K1" s="40" t="s">
        <v>304</v>
      </c>
      <c r="L1" s="40" t="s">
        <v>305</v>
      </c>
      <c r="M1" s="40" t="s">
        <v>306</v>
      </c>
      <c r="N1" s="40" t="s">
        <v>307</v>
      </c>
      <c r="O1" s="40" t="s">
        <v>308</v>
      </c>
      <c r="P1" s="40" t="s">
        <v>309</v>
      </c>
      <c r="Q1" s="40" t="s">
        <v>310</v>
      </c>
      <c r="R1" s="40" t="s">
        <v>311</v>
      </c>
      <c r="S1" s="40" t="s">
        <v>312</v>
      </c>
      <c r="T1" s="40" t="s">
        <v>313</v>
      </c>
      <c r="U1" s="40" t="s">
        <v>314</v>
      </c>
      <c r="V1" s="40" t="s">
        <v>315</v>
      </c>
      <c r="W1" s="40" t="s">
        <v>316</v>
      </c>
      <c r="X1" s="40" t="s">
        <v>317</v>
      </c>
      <c r="Y1" s="40" t="s">
        <v>318</v>
      </c>
      <c r="Z1" s="40" t="s">
        <v>319</v>
      </c>
      <c r="AA1" s="40" t="s">
        <v>1995</v>
      </c>
      <c r="AB1" s="40" t="s">
        <v>1996</v>
      </c>
      <c r="AC1" s="40" t="s">
        <v>1996</v>
      </c>
      <c r="AD1" s="40" t="s">
        <v>1997</v>
      </c>
      <c r="AE1" s="40" t="s">
        <v>1998</v>
      </c>
    </row>
    <row r="2" spans="2:31" s="27" customFormat="1" ht="12.75">
      <c r="B2" s="38">
        <v>42062</v>
      </c>
      <c r="C2" s="27">
        <v>2015</v>
      </c>
      <c r="D2" s="27">
        <v>2015</v>
      </c>
      <c r="E2" s="42">
        <v>58200000000000</v>
      </c>
      <c r="G2" s="27" t="s">
        <v>1463</v>
      </c>
      <c r="H2" s="27" t="s">
        <v>320</v>
      </c>
      <c r="I2" s="27" t="s">
        <v>1463</v>
      </c>
      <c r="J2" s="27" t="s">
        <v>1464</v>
      </c>
      <c r="M2" s="27" t="s">
        <v>326</v>
      </c>
      <c r="N2" s="27" t="s">
        <v>1350</v>
      </c>
      <c r="O2" s="27" t="s">
        <v>869</v>
      </c>
      <c r="P2" s="27">
        <v>44681</v>
      </c>
      <c r="Q2" s="27">
        <v>0</v>
      </c>
      <c r="R2" s="27">
        <v>3</v>
      </c>
      <c r="S2" s="27">
        <v>3</v>
      </c>
      <c r="T2" s="27">
        <v>4</v>
      </c>
      <c r="U2" s="38">
        <v>38419</v>
      </c>
      <c r="V2" s="27" t="s">
        <v>323</v>
      </c>
      <c r="W2" s="38">
        <v>42079</v>
      </c>
      <c r="X2" s="27" t="s">
        <v>1244</v>
      </c>
      <c r="Y2" s="38">
        <v>42079</v>
      </c>
      <c r="Z2" s="27" t="s">
        <v>321</v>
      </c>
      <c r="AA2" s="43" t="str">
        <f aca="true" t="shared" si="0" ref="AA2:AA54">LEFT(X2,2)</f>
        <v>31</v>
      </c>
      <c r="AB2" s="43" t="str">
        <f aca="true" t="shared" si="1" ref="AB2:AB54">LEFT(X2,4)</f>
        <v>31-A</v>
      </c>
      <c r="AC2" s="43" t="str">
        <f aca="true" t="shared" si="2" ref="AC2:AC54">RIGHT(AB2,1)</f>
        <v>A</v>
      </c>
      <c r="AD2" s="43" t="str">
        <f aca="true" t="shared" si="3" ref="AD2:AD54">RIGHT(X2,4)</f>
        <v>0179</v>
      </c>
      <c r="AE2" s="43">
        <v>1</v>
      </c>
    </row>
    <row r="3" spans="2:31" s="27" customFormat="1" ht="12.75">
      <c r="B3" s="38">
        <v>42200</v>
      </c>
      <c r="C3" s="27">
        <v>2015</v>
      </c>
      <c r="D3" s="27">
        <v>2015</v>
      </c>
      <c r="E3" s="42">
        <v>197000000000000</v>
      </c>
      <c r="F3" s="27">
        <v>0</v>
      </c>
      <c r="G3" s="27" t="s">
        <v>1508</v>
      </c>
      <c r="H3" s="27" t="s">
        <v>320</v>
      </c>
      <c r="I3" s="27" t="s">
        <v>324</v>
      </c>
      <c r="J3" s="27" t="s">
        <v>325</v>
      </c>
      <c r="M3" s="27" t="s">
        <v>326</v>
      </c>
      <c r="N3" s="27" t="s">
        <v>1509</v>
      </c>
      <c r="O3" s="27" t="s">
        <v>1219</v>
      </c>
      <c r="P3" s="27">
        <v>44633</v>
      </c>
      <c r="Q3" s="27">
        <v>0</v>
      </c>
      <c r="R3" s="27">
        <v>2</v>
      </c>
      <c r="S3" s="27">
        <v>10</v>
      </c>
      <c r="T3" s="27">
        <v>0</v>
      </c>
      <c r="U3" s="38">
        <v>41439</v>
      </c>
      <c r="V3" s="27" t="s">
        <v>849</v>
      </c>
      <c r="W3" s="38">
        <v>41439</v>
      </c>
      <c r="X3" s="27" t="s">
        <v>1507</v>
      </c>
      <c r="Y3" s="38">
        <v>42900</v>
      </c>
      <c r="Z3" s="27" t="s">
        <v>321</v>
      </c>
      <c r="AA3" s="43" t="str">
        <f t="shared" si="0"/>
        <v>31</v>
      </c>
      <c r="AB3" s="43" t="str">
        <f t="shared" si="1"/>
        <v>31-A</v>
      </c>
      <c r="AC3" s="43" t="str">
        <f t="shared" si="2"/>
        <v>A</v>
      </c>
      <c r="AD3" s="43" t="str">
        <f t="shared" si="3"/>
        <v>0463</v>
      </c>
      <c r="AE3" s="43">
        <v>1</v>
      </c>
    </row>
    <row r="4" spans="1:31" s="27" customFormat="1" ht="12.75">
      <c r="A4" s="27" t="s">
        <v>1247</v>
      </c>
      <c r="B4" s="38">
        <v>41990</v>
      </c>
      <c r="C4" s="27">
        <v>2014</v>
      </c>
      <c r="D4" s="27">
        <v>2015</v>
      </c>
      <c r="E4" s="42">
        <v>352000000000000</v>
      </c>
      <c r="F4" s="27">
        <v>0</v>
      </c>
      <c r="G4" s="27" t="s">
        <v>1246</v>
      </c>
      <c r="H4" s="27" t="s">
        <v>320</v>
      </c>
      <c r="I4" s="27" t="s">
        <v>1664</v>
      </c>
      <c r="J4" s="27" t="s">
        <v>1326</v>
      </c>
      <c r="M4" s="27" t="s">
        <v>326</v>
      </c>
      <c r="N4" s="27" t="s">
        <v>1350</v>
      </c>
      <c r="O4" s="27" t="s">
        <v>869</v>
      </c>
      <c r="P4" s="27">
        <v>44681</v>
      </c>
      <c r="Q4" s="27">
        <v>0</v>
      </c>
      <c r="R4" s="27">
        <v>2</v>
      </c>
      <c r="S4" s="27">
        <v>5</v>
      </c>
      <c r="T4" s="27">
        <v>1</v>
      </c>
      <c r="U4" s="38">
        <v>38547</v>
      </c>
      <c r="V4" s="27" t="s">
        <v>323</v>
      </c>
      <c r="W4" s="38">
        <v>42058</v>
      </c>
      <c r="X4" s="27" t="s">
        <v>1245</v>
      </c>
      <c r="Y4" s="38">
        <v>42058</v>
      </c>
      <c r="Z4" s="27" t="s">
        <v>321</v>
      </c>
      <c r="AA4" s="43" t="str">
        <f t="shared" si="0"/>
        <v>31</v>
      </c>
      <c r="AB4" s="43" t="str">
        <f t="shared" si="1"/>
        <v>31-A</v>
      </c>
      <c r="AC4" s="43" t="str">
        <f t="shared" si="2"/>
        <v>A</v>
      </c>
      <c r="AD4" s="43" t="str">
        <f t="shared" si="3"/>
        <v>0213</v>
      </c>
      <c r="AE4" s="43">
        <v>1</v>
      </c>
    </row>
    <row r="5" spans="2:31" s="27" customFormat="1" ht="12.75">
      <c r="B5" s="38">
        <v>42635</v>
      </c>
      <c r="C5" s="27">
        <v>2016</v>
      </c>
      <c r="D5" s="27">
        <v>2016</v>
      </c>
      <c r="E5" s="42">
        <v>2020000000000000</v>
      </c>
      <c r="F5" s="27">
        <v>63</v>
      </c>
      <c r="G5" s="27" t="s">
        <v>1506</v>
      </c>
      <c r="H5" s="27" t="s">
        <v>320</v>
      </c>
      <c r="I5" s="27" t="s">
        <v>1659</v>
      </c>
      <c r="J5" s="27" t="s">
        <v>881</v>
      </c>
      <c r="M5" s="27" t="s">
        <v>326</v>
      </c>
      <c r="N5" s="27" t="s">
        <v>1350</v>
      </c>
      <c r="O5" s="27" t="s">
        <v>869</v>
      </c>
      <c r="P5" s="27">
        <v>44681</v>
      </c>
      <c r="Q5" s="27">
        <v>0</v>
      </c>
      <c r="R5" s="27">
        <v>2</v>
      </c>
      <c r="S5" s="27">
        <v>3</v>
      </c>
      <c r="T5" s="27">
        <v>0</v>
      </c>
      <c r="U5" s="38">
        <v>41439</v>
      </c>
      <c r="V5" s="27" t="s">
        <v>849</v>
      </c>
      <c r="W5" s="38">
        <v>41439</v>
      </c>
      <c r="X5" s="27" t="s">
        <v>1505</v>
      </c>
      <c r="Y5" s="38">
        <v>42900</v>
      </c>
      <c r="Z5" s="27" t="s">
        <v>321</v>
      </c>
      <c r="AA5" s="43" t="str">
        <f t="shared" si="0"/>
        <v>31</v>
      </c>
      <c r="AB5" s="43" t="str">
        <f t="shared" si="1"/>
        <v>31-A</v>
      </c>
      <c r="AC5" s="43" t="str">
        <f t="shared" si="2"/>
        <v>A</v>
      </c>
      <c r="AD5" s="43" t="str">
        <f t="shared" si="3"/>
        <v>0462</v>
      </c>
      <c r="AE5" s="43">
        <v>1</v>
      </c>
    </row>
    <row r="6" spans="2:31" s="27" customFormat="1" ht="12.75">
      <c r="B6" s="38">
        <v>42320</v>
      </c>
      <c r="C6" s="27">
        <v>2015</v>
      </c>
      <c r="D6" s="27">
        <v>2016</v>
      </c>
      <c r="E6" s="42">
        <v>316000000000000</v>
      </c>
      <c r="F6" s="27">
        <v>0</v>
      </c>
      <c r="G6" s="27" t="s">
        <v>790</v>
      </c>
      <c r="H6" s="27" t="s">
        <v>320</v>
      </c>
      <c r="I6" s="27" t="s">
        <v>1427</v>
      </c>
      <c r="J6" s="27" t="s">
        <v>1428</v>
      </c>
      <c r="M6" s="27" t="s">
        <v>326</v>
      </c>
      <c r="N6" s="27" t="s">
        <v>739</v>
      </c>
      <c r="O6" s="27" t="s">
        <v>1219</v>
      </c>
      <c r="P6" s="27">
        <v>44654</v>
      </c>
      <c r="Q6" s="27">
        <v>0</v>
      </c>
      <c r="R6" s="27">
        <v>2</v>
      </c>
      <c r="S6" s="27">
        <v>2</v>
      </c>
      <c r="T6" s="27">
        <v>0</v>
      </c>
      <c r="U6" s="38">
        <v>38497</v>
      </c>
      <c r="V6" s="27" t="s">
        <v>849</v>
      </c>
      <c r="W6" s="38">
        <v>38497</v>
      </c>
      <c r="X6" s="27" t="s">
        <v>789</v>
      </c>
      <c r="Y6" s="38">
        <v>42880</v>
      </c>
      <c r="Z6" s="27" t="s">
        <v>321</v>
      </c>
      <c r="AA6" s="43" t="str">
        <f t="shared" si="0"/>
        <v>31</v>
      </c>
      <c r="AB6" s="43" t="str">
        <f t="shared" si="1"/>
        <v>31-A</v>
      </c>
      <c r="AC6" s="43" t="str">
        <f t="shared" si="2"/>
        <v>A</v>
      </c>
      <c r="AD6" s="43" t="str">
        <f t="shared" si="3"/>
        <v>0198</v>
      </c>
      <c r="AE6" s="43">
        <v>1</v>
      </c>
    </row>
    <row r="7" spans="2:31" s="27" customFormat="1" ht="12.75">
      <c r="B7" s="38">
        <v>42317</v>
      </c>
      <c r="C7" s="27">
        <v>2015</v>
      </c>
      <c r="D7" s="27">
        <v>2016</v>
      </c>
      <c r="E7" s="42">
        <v>314000000000000</v>
      </c>
      <c r="F7" s="27">
        <v>0</v>
      </c>
      <c r="G7" s="27" t="s">
        <v>1492</v>
      </c>
      <c r="H7" s="27" t="s">
        <v>320</v>
      </c>
      <c r="I7" s="27" t="s">
        <v>1747</v>
      </c>
      <c r="J7" s="27" t="s">
        <v>1748</v>
      </c>
      <c r="M7" s="27" t="s">
        <v>326</v>
      </c>
      <c r="N7" s="27" t="s">
        <v>1368</v>
      </c>
      <c r="O7" s="27" t="s">
        <v>866</v>
      </c>
      <c r="P7" s="27">
        <v>43824</v>
      </c>
      <c r="Q7" s="27">
        <v>0</v>
      </c>
      <c r="R7" s="27">
        <v>2</v>
      </c>
      <c r="S7" s="27">
        <v>2</v>
      </c>
      <c r="T7" s="27">
        <v>0</v>
      </c>
      <c r="U7" s="38">
        <v>41352</v>
      </c>
      <c r="V7" s="27" t="s">
        <v>849</v>
      </c>
      <c r="W7" s="38">
        <v>41352</v>
      </c>
      <c r="X7" s="27" t="s">
        <v>1491</v>
      </c>
      <c r="Y7" s="38">
        <v>42813</v>
      </c>
      <c r="Z7" s="27" t="s">
        <v>321</v>
      </c>
      <c r="AA7" s="43" t="str">
        <f t="shared" si="0"/>
        <v>31</v>
      </c>
      <c r="AB7" s="43" t="str">
        <f t="shared" si="1"/>
        <v>31-A</v>
      </c>
      <c r="AC7" s="43" t="str">
        <f t="shared" si="2"/>
        <v>A</v>
      </c>
      <c r="AD7" s="43" t="str">
        <f t="shared" si="3"/>
        <v>0454</v>
      </c>
      <c r="AE7" s="43">
        <v>1</v>
      </c>
    </row>
    <row r="8" spans="2:31" s="27" customFormat="1" ht="12.75">
      <c r="B8" s="38">
        <v>42282</v>
      </c>
      <c r="C8" s="27">
        <v>2015</v>
      </c>
      <c r="D8" s="27">
        <v>2016</v>
      </c>
      <c r="E8" s="42">
        <v>279000000000000</v>
      </c>
      <c r="F8" s="27">
        <v>0</v>
      </c>
      <c r="G8" s="27" t="s">
        <v>214</v>
      </c>
      <c r="H8" s="27" t="s">
        <v>320</v>
      </c>
      <c r="I8" s="27" t="s">
        <v>1599</v>
      </c>
      <c r="J8" s="27" t="s">
        <v>1600</v>
      </c>
      <c r="M8" s="27" t="s">
        <v>326</v>
      </c>
      <c r="N8" s="27" t="s">
        <v>1368</v>
      </c>
      <c r="O8" s="27" t="s">
        <v>866</v>
      </c>
      <c r="P8" s="27">
        <v>43824</v>
      </c>
      <c r="Q8" s="27">
        <v>0</v>
      </c>
      <c r="R8" s="27">
        <v>2</v>
      </c>
      <c r="S8" s="27">
        <v>2</v>
      </c>
      <c r="T8" s="27">
        <v>1</v>
      </c>
      <c r="U8" s="38">
        <v>41709</v>
      </c>
      <c r="V8" s="27" t="s">
        <v>849</v>
      </c>
      <c r="W8" s="38">
        <v>41709</v>
      </c>
      <c r="X8" s="27" t="s">
        <v>213</v>
      </c>
      <c r="Y8" s="38">
        <v>42805</v>
      </c>
      <c r="Z8" s="27" t="s">
        <v>321</v>
      </c>
      <c r="AA8" s="43" t="str">
        <f t="shared" si="0"/>
        <v>31</v>
      </c>
      <c r="AB8" s="43" t="str">
        <f t="shared" si="1"/>
        <v>31-A</v>
      </c>
      <c r="AC8" s="43" t="str">
        <f t="shared" si="2"/>
        <v>A</v>
      </c>
      <c r="AD8" s="43" t="str">
        <f t="shared" si="3"/>
        <v>0487</v>
      </c>
      <c r="AE8" s="43">
        <v>1</v>
      </c>
    </row>
    <row r="9" spans="2:31" s="27" customFormat="1" ht="12.75">
      <c r="B9" s="38">
        <v>42376</v>
      </c>
      <c r="C9" s="27">
        <v>2016</v>
      </c>
      <c r="D9" s="27">
        <v>2016</v>
      </c>
      <c r="E9" s="42">
        <v>7160000000000</v>
      </c>
      <c r="G9" s="27" t="s">
        <v>783</v>
      </c>
      <c r="H9" s="27" t="s">
        <v>320</v>
      </c>
      <c r="I9" s="27" t="s">
        <v>1206</v>
      </c>
      <c r="J9" s="27" t="s">
        <v>1207</v>
      </c>
      <c r="M9" s="27" t="s">
        <v>326</v>
      </c>
      <c r="N9" s="27" t="s">
        <v>784</v>
      </c>
      <c r="O9" s="27" t="s">
        <v>1126</v>
      </c>
      <c r="P9" s="27">
        <v>44627</v>
      </c>
      <c r="Q9" s="27">
        <v>0</v>
      </c>
      <c r="R9" s="27">
        <v>2</v>
      </c>
      <c r="S9" s="27">
        <v>1</v>
      </c>
      <c r="T9" s="27">
        <v>0</v>
      </c>
      <c r="U9" s="38">
        <v>38449</v>
      </c>
      <c r="V9" s="27" t="s">
        <v>849</v>
      </c>
      <c r="W9" s="38">
        <v>38449</v>
      </c>
      <c r="X9" s="27" t="s">
        <v>782</v>
      </c>
      <c r="Y9" s="38">
        <v>42832</v>
      </c>
      <c r="Z9" s="27" t="s">
        <v>321</v>
      </c>
      <c r="AA9" s="43" t="str">
        <f t="shared" si="0"/>
        <v>31</v>
      </c>
      <c r="AB9" s="43" t="str">
        <f t="shared" si="1"/>
        <v>31-A</v>
      </c>
      <c r="AC9" s="43" t="str">
        <f t="shared" si="2"/>
        <v>A</v>
      </c>
      <c r="AD9" s="43" t="str">
        <f t="shared" si="3"/>
        <v>0190</v>
      </c>
      <c r="AE9" s="43">
        <v>1</v>
      </c>
    </row>
    <row r="10" spans="1:31" s="27" customFormat="1" ht="12.75">
      <c r="A10" s="27" t="s">
        <v>799</v>
      </c>
      <c r="B10" s="38">
        <v>41772</v>
      </c>
      <c r="C10" s="27">
        <v>2014</v>
      </c>
      <c r="D10" s="27">
        <v>2014</v>
      </c>
      <c r="E10" s="42">
        <v>133000000000000</v>
      </c>
      <c r="G10" s="27" t="s">
        <v>798</v>
      </c>
      <c r="H10" s="27" t="s">
        <v>320</v>
      </c>
      <c r="I10" s="27" t="s">
        <v>1661</v>
      </c>
      <c r="J10" s="27" t="s">
        <v>1662</v>
      </c>
      <c r="M10" s="27" t="s">
        <v>326</v>
      </c>
      <c r="N10" s="27" t="s">
        <v>739</v>
      </c>
      <c r="O10" s="27" t="s">
        <v>1219</v>
      </c>
      <c r="P10" s="27">
        <v>44654</v>
      </c>
      <c r="Q10" s="27">
        <v>0</v>
      </c>
      <c r="R10" s="27">
        <v>2</v>
      </c>
      <c r="S10" s="27">
        <v>0</v>
      </c>
      <c r="T10" s="27">
        <v>0</v>
      </c>
      <c r="U10" s="38">
        <v>38649</v>
      </c>
      <c r="V10" s="27" t="s">
        <v>849</v>
      </c>
      <c r="W10" s="38">
        <v>38649</v>
      </c>
      <c r="X10" s="27" t="s">
        <v>797</v>
      </c>
      <c r="Y10" s="38">
        <v>42667</v>
      </c>
      <c r="Z10" s="27" t="s">
        <v>321</v>
      </c>
      <c r="AA10" s="43" t="str">
        <f t="shared" si="0"/>
        <v>31</v>
      </c>
      <c r="AB10" s="43" t="str">
        <f t="shared" si="1"/>
        <v>31-A</v>
      </c>
      <c r="AC10" s="43" t="str">
        <f t="shared" si="2"/>
        <v>A</v>
      </c>
      <c r="AD10" s="43" t="str">
        <f t="shared" si="3"/>
        <v>0224</v>
      </c>
      <c r="AE10" s="43">
        <v>1</v>
      </c>
    </row>
    <row r="11" spans="1:31" s="27" customFormat="1" ht="12.75">
      <c r="A11" s="27" t="s">
        <v>1247</v>
      </c>
      <c r="B11" s="38">
        <v>42034</v>
      </c>
      <c r="C11" s="27">
        <v>2015</v>
      </c>
      <c r="D11" s="27">
        <v>2015</v>
      </c>
      <c r="E11" s="42">
        <v>30200000000000</v>
      </c>
      <c r="F11" s="27">
        <v>0</v>
      </c>
      <c r="G11" s="27" t="s">
        <v>1246</v>
      </c>
      <c r="H11" s="27" t="s">
        <v>320</v>
      </c>
      <c r="I11" s="27" t="s">
        <v>1664</v>
      </c>
      <c r="J11" s="27" t="s">
        <v>1326</v>
      </c>
      <c r="M11" s="27" t="s">
        <v>326</v>
      </c>
      <c r="N11" s="27" t="s">
        <v>1350</v>
      </c>
      <c r="O11" s="27" t="s">
        <v>869</v>
      </c>
      <c r="P11" s="27">
        <v>44681</v>
      </c>
      <c r="Q11" s="27">
        <v>0</v>
      </c>
      <c r="R11" s="27">
        <v>2</v>
      </c>
      <c r="S11" s="27">
        <v>0</v>
      </c>
      <c r="T11" s="27">
        <v>2</v>
      </c>
      <c r="U11" s="38">
        <v>38547</v>
      </c>
      <c r="V11" s="27" t="s">
        <v>323</v>
      </c>
      <c r="W11" s="38">
        <v>42058</v>
      </c>
      <c r="X11" s="27" t="s">
        <v>1245</v>
      </c>
      <c r="Y11" s="38">
        <v>42058</v>
      </c>
      <c r="Z11" s="27" t="s">
        <v>321</v>
      </c>
      <c r="AA11" s="43" t="str">
        <f t="shared" si="0"/>
        <v>31</v>
      </c>
      <c r="AB11" s="43" t="str">
        <f t="shared" si="1"/>
        <v>31-A</v>
      </c>
      <c r="AC11" s="43" t="str">
        <f t="shared" si="2"/>
        <v>A</v>
      </c>
      <c r="AD11" s="43" t="str">
        <f t="shared" si="3"/>
        <v>0213</v>
      </c>
      <c r="AE11" s="43">
        <v>1</v>
      </c>
    </row>
    <row r="12" spans="2:31" s="27" customFormat="1" ht="12.75">
      <c r="B12" s="38">
        <v>42641</v>
      </c>
      <c r="C12" s="27">
        <v>2016</v>
      </c>
      <c r="D12" s="27">
        <v>2016</v>
      </c>
      <c r="E12" s="42">
        <v>2020000000000000</v>
      </c>
      <c r="F12" s="27">
        <v>39</v>
      </c>
      <c r="G12" s="27" t="s">
        <v>1595</v>
      </c>
      <c r="H12" s="27" t="s">
        <v>320</v>
      </c>
      <c r="I12" s="27" t="s">
        <v>1597</v>
      </c>
      <c r="J12" s="27" t="s">
        <v>1598</v>
      </c>
      <c r="M12" s="27" t="s">
        <v>326</v>
      </c>
      <c r="N12" s="27" t="s">
        <v>23</v>
      </c>
      <c r="O12" s="27" t="s">
        <v>866</v>
      </c>
      <c r="P12" s="27">
        <v>43843</v>
      </c>
      <c r="Q12" s="27">
        <v>0</v>
      </c>
      <c r="R12" s="27">
        <v>1</v>
      </c>
      <c r="S12" s="27">
        <v>4</v>
      </c>
      <c r="T12" s="27">
        <v>0</v>
      </c>
      <c r="U12" s="38">
        <v>42436</v>
      </c>
      <c r="V12" s="27" t="s">
        <v>849</v>
      </c>
      <c r="W12" s="38">
        <v>42436</v>
      </c>
      <c r="X12" s="27" t="s">
        <v>498</v>
      </c>
      <c r="Y12" s="38">
        <v>42801</v>
      </c>
      <c r="Z12" s="27" t="s">
        <v>321</v>
      </c>
      <c r="AA12" s="43" t="str">
        <f t="shared" si="0"/>
        <v>31</v>
      </c>
      <c r="AB12" s="43" t="str">
        <f t="shared" si="1"/>
        <v>31-A</v>
      </c>
      <c r="AC12" s="43" t="str">
        <f t="shared" si="2"/>
        <v>A</v>
      </c>
      <c r="AD12" s="43" t="str">
        <f t="shared" si="3"/>
        <v>0578</v>
      </c>
      <c r="AE12" s="43">
        <v>1</v>
      </c>
    </row>
    <row r="13" spans="2:31" s="27" customFormat="1" ht="12.75">
      <c r="B13" s="38">
        <v>42278</v>
      </c>
      <c r="C13" s="27">
        <v>2015</v>
      </c>
      <c r="D13" s="27">
        <v>2016</v>
      </c>
      <c r="E13" s="42">
        <v>278000000000000</v>
      </c>
      <c r="F13" s="27">
        <v>0</v>
      </c>
      <c r="G13" s="27" t="s">
        <v>1352</v>
      </c>
      <c r="H13" s="27" t="s">
        <v>320</v>
      </c>
      <c r="I13" s="27" t="s">
        <v>1590</v>
      </c>
      <c r="J13" s="27" t="s">
        <v>1591</v>
      </c>
      <c r="M13" s="27" t="s">
        <v>326</v>
      </c>
      <c r="N13" s="27" t="s">
        <v>739</v>
      </c>
      <c r="O13" s="27" t="s">
        <v>1219</v>
      </c>
      <c r="P13" s="27">
        <v>44654</v>
      </c>
      <c r="Q13" s="27">
        <v>0</v>
      </c>
      <c r="R13" s="27">
        <v>1</v>
      </c>
      <c r="S13" s="27">
        <v>4</v>
      </c>
      <c r="T13" s="27">
        <v>0</v>
      </c>
      <c r="U13" s="38">
        <v>37785</v>
      </c>
      <c r="V13" s="27" t="s">
        <v>849</v>
      </c>
      <c r="W13" s="38">
        <v>37785</v>
      </c>
      <c r="X13" s="27" t="s">
        <v>1351</v>
      </c>
      <c r="Y13" s="38">
        <v>42899</v>
      </c>
      <c r="Z13" s="27" t="s">
        <v>321</v>
      </c>
      <c r="AA13" s="43" t="str">
        <f t="shared" si="0"/>
        <v>31</v>
      </c>
      <c r="AB13" s="43" t="str">
        <f t="shared" si="1"/>
        <v>31-A</v>
      </c>
      <c r="AC13" s="43" t="str">
        <f t="shared" si="2"/>
        <v>A</v>
      </c>
      <c r="AD13" s="43" t="str">
        <f t="shared" si="3"/>
        <v>0101</v>
      </c>
      <c r="AE13" s="43">
        <v>1</v>
      </c>
    </row>
    <row r="14" spans="2:31" s="27" customFormat="1" ht="12.75">
      <c r="B14" s="38">
        <v>42570</v>
      </c>
      <c r="C14" s="27">
        <v>2016</v>
      </c>
      <c r="D14" s="27">
        <v>2016</v>
      </c>
      <c r="E14" s="42">
        <v>204000000000000</v>
      </c>
      <c r="F14" s="27">
        <v>0</v>
      </c>
      <c r="G14" s="27" t="s">
        <v>840</v>
      </c>
      <c r="H14" s="27" t="s">
        <v>320</v>
      </c>
      <c r="I14" s="27" t="s">
        <v>840</v>
      </c>
      <c r="J14" s="27" t="s">
        <v>1715</v>
      </c>
      <c r="M14" s="27" t="s">
        <v>326</v>
      </c>
      <c r="N14" s="27" t="s">
        <v>838</v>
      </c>
      <c r="O14" s="27" t="s">
        <v>1222</v>
      </c>
      <c r="P14" s="27">
        <v>43050</v>
      </c>
      <c r="Q14" s="27">
        <v>0</v>
      </c>
      <c r="R14" s="27">
        <v>1</v>
      </c>
      <c r="S14" s="27">
        <v>2</v>
      </c>
      <c r="T14" s="27">
        <v>0</v>
      </c>
      <c r="U14" s="38">
        <v>42076</v>
      </c>
      <c r="V14" s="27" t="s">
        <v>849</v>
      </c>
      <c r="W14" s="38">
        <v>42076</v>
      </c>
      <c r="X14" s="27" t="s">
        <v>839</v>
      </c>
      <c r="Y14" s="38">
        <v>42807</v>
      </c>
      <c r="Z14" s="27" t="s">
        <v>322</v>
      </c>
      <c r="AA14" s="43" t="str">
        <f t="shared" si="0"/>
        <v>31</v>
      </c>
      <c r="AB14" s="43" t="str">
        <f t="shared" si="1"/>
        <v>31-B</v>
      </c>
      <c r="AC14" s="43" t="str">
        <f t="shared" si="2"/>
        <v>B</v>
      </c>
      <c r="AD14" s="43" t="str">
        <f t="shared" si="3"/>
        <v>0174</v>
      </c>
      <c r="AE14" s="43">
        <v>1</v>
      </c>
    </row>
    <row r="15" spans="2:31" s="27" customFormat="1" ht="12.75">
      <c r="B15" s="38">
        <v>42326</v>
      </c>
      <c r="C15" s="27">
        <v>2015</v>
      </c>
      <c r="D15" s="27">
        <v>2016</v>
      </c>
      <c r="E15" s="42">
        <v>322000000000000</v>
      </c>
      <c r="F15" s="27">
        <v>0</v>
      </c>
      <c r="G15" s="27" t="s">
        <v>14</v>
      </c>
      <c r="H15" s="27" t="s">
        <v>320</v>
      </c>
      <c r="I15" s="27" t="s">
        <v>1862</v>
      </c>
      <c r="J15" s="27" t="s">
        <v>1863</v>
      </c>
      <c r="M15" s="27" t="s">
        <v>326</v>
      </c>
      <c r="N15" s="27" t="s">
        <v>1368</v>
      </c>
      <c r="O15" s="27" t="s">
        <v>866</v>
      </c>
      <c r="P15" s="27">
        <v>43824</v>
      </c>
      <c r="Q15" s="27">
        <v>0</v>
      </c>
      <c r="R15" s="27">
        <v>1</v>
      </c>
      <c r="S15" s="27">
        <v>1</v>
      </c>
      <c r="T15" s="27">
        <v>0</v>
      </c>
      <c r="U15" s="38">
        <v>42182</v>
      </c>
      <c r="V15" s="27" t="s">
        <v>323</v>
      </c>
      <c r="W15" s="38">
        <v>42558</v>
      </c>
      <c r="X15" s="27" t="s">
        <v>13</v>
      </c>
      <c r="Y15" s="38">
        <v>42558</v>
      </c>
      <c r="Z15" s="27" t="s">
        <v>321</v>
      </c>
      <c r="AA15" s="43" t="str">
        <f t="shared" si="0"/>
        <v>31</v>
      </c>
      <c r="AB15" s="43" t="str">
        <f t="shared" si="1"/>
        <v>31-A</v>
      </c>
      <c r="AC15" s="43" t="str">
        <f t="shared" si="2"/>
        <v>A</v>
      </c>
      <c r="AD15" s="43" t="str">
        <f t="shared" si="3"/>
        <v>0549</v>
      </c>
      <c r="AE15" s="43">
        <v>1</v>
      </c>
    </row>
    <row r="16" spans="2:31" s="27" customFormat="1" ht="12.75">
      <c r="B16" s="38">
        <v>41793</v>
      </c>
      <c r="C16" s="27">
        <v>2014</v>
      </c>
      <c r="D16" s="27">
        <v>2014</v>
      </c>
      <c r="E16" s="42">
        <v>154000000000000</v>
      </c>
      <c r="F16" s="27">
        <v>0</v>
      </c>
      <c r="G16" s="27" t="s">
        <v>1622</v>
      </c>
      <c r="H16" s="27" t="s">
        <v>320</v>
      </c>
      <c r="I16" s="27" t="s">
        <v>1622</v>
      </c>
      <c r="J16" s="27" t="s">
        <v>1623</v>
      </c>
      <c r="M16" s="27" t="s">
        <v>326</v>
      </c>
      <c r="N16" s="27" t="s">
        <v>739</v>
      </c>
      <c r="O16" s="27" t="s">
        <v>1219</v>
      </c>
      <c r="P16" s="27">
        <v>44654</v>
      </c>
      <c r="Q16" s="27">
        <v>0</v>
      </c>
      <c r="R16" s="27">
        <v>1</v>
      </c>
      <c r="S16" s="27">
        <v>1</v>
      </c>
      <c r="T16" s="27">
        <v>0</v>
      </c>
      <c r="U16" s="38">
        <v>38419</v>
      </c>
      <c r="V16" s="27" t="s">
        <v>323</v>
      </c>
      <c r="W16" s="38">
        <v>42643</v>
      </c>
      <c r="X16" s="27" t="s">
        <v>924</v>
      </c>
      <c r="Y16" s="38">
        <v>42643</v>
      </c>
      <c r="Z16" s="27" t="s">
        <v>321</v>
      </c>
      <c r="AA16" s="43" t="str">
        <f t="shared" si="0"/>
        <v>31</v>
      </c>
      <c r="AB16" s="43" t="str">
        <f t="shared" si="1"/>
        <v>31-A</v>
      </c>
      <c r="AC16" s="43" t="str">
        <f t="shared" si="2"/>
        <v>A</v>
      </c>
      <c r="AD16" s="43" t="str">
        <f t="shared" si="3"/>
        <v>0178</v>
      </c>
      <c r="AE16" s="43">
        <v>1</v>
      </c>
    </row>
    <row r="17" spans="2:31" s="27" customFormat="1" ht="12.75">
      <c r="B17" s="38">
        <v>42205</v>
      </c>
      <c r="C17" s="27">
        <v>2015</v>
      </c>
      <c r="D17" s="27">
        <v>2015</v>
      </c>
      <c r="E17" s="42">
        <v>201000000000000</v>
      </c>
      <c r="F17" s="27">
        <v>0</v>
      </c>
      <c r="G17" s="27" t="s">
        <v>202</v>
      </c>
      <c r="H17" s="27" t="s">
        <v>320</v>
      </c>
      <c r="I17" s="27" t="s">
        <v>1883</v>
      </c>
      <c r="J17" s="27" t="s">
        <v>1884</v>
      </c>
      <c r="M17" s="27" t="s">
        <v>326</v>
      </c>
      <c r="N17" s="27" t="s">
        <v>739</v>
      </c>
      <c r="O17" s="27" t="s">
        <v>1219</v>
      </c>
      <c r="P17" s="27">
        <v>44654</v>
      </c>
      <c r="Q17" s="27">
        <v>0</v>
      </c>
      <c r="R17" s="27">
        <v>1</v>
      </c>
      <c r="S17" s="27">
        <v>1</v>
      </c>
      <c r="T17" s="27">
        <v>0</v>
      </c>
      <c r="U17" s="38">
        <v>41599</v>
      </c>
      <c r="V17" s="27" t="s">
        <v>849</v>
      </c>
      <c r="W17" s="38">
        <v>42695</v>
      </c>
      <c r="X17" s="27" t="s">
        <v>201</v>
      </c>
      <c r="Y17" s="38">
        <v>43060</v>
      </c>
      <c r="Z17" s="27" t="s">
        <v>321</v>
      </c>
      <c r="AA17" s="43" t="str">
        <f t="shared" si="0"/>
        <v>31</v>
      </c>
      <c r="AB17" s="43" t="str">
        <f t="shared" si="1"/>
        <v>31-A</v>
      </c>
      <c r="AC17" s="43" t="str">
        <f t="shared" si="2"/>
        <v>A</v>
      </c>
      <c r="AD17" s="43" t="str">
        <f t="shared" si="3"/>
        <v>0476</v>
      </c>
      <c r="AE17" s="43">
        <v>1</v>
      </c>
    </row>
    <row r="18" spans="1:31" s="27" customFormat="1" ht="12.75">
      <c r="A18" s="27" t="s">
        <v>116</v>
      </c>
      <c r="B18" s="38">
        <v>41696</v>
      </c>
      <c r="C18" s="27">
        <v>2014</v>
      </c>
      <c r="D18" s="27">
        <v>2014</v>
      </c>
      <c r="E18" s="42">
        <v>297000000000000</v>
      </c>
      <c r="G18" s="27" t="s">
        <v>632</v>
      </c>
      <c r="H18" s="27" t="s">
        <v>320</v>
      </c>
      <c r="I18" s="27" t="s">
        <v>632</v>
      </c>
      <c r="J18" s="27" t="s">
        <v>633</v>
      </c>
      <c r="M18" s="27" t="s">
        <v>326</v>
      </c>
      <c r="N18" s="27" t="s">
        <v>739</v>
      </c>
      <c r="O18" s="27" t="s">
        <v>1219</v>
      </c>
      <c r="P18" s="27">
        <v>44654</v>
      </c>
      <c r="Q18" s="27">
        <v>0</v>
      </c>
      <c r="R18" s="27">
        <v>1</v>
      </c>
      <c r="S18" s="27">
        <v>1</v>
      </c>
      <c r="T18" s="27">
        <v>1</v>
      </c>
      <c r="U18" s="38">
        <v>40464</v>
      </c>
      <c r="V18" s="27" t="s">
        <v>323</v>
      </c>
      <c r="W18" s="38">
        <v>42444</v>
      </c>
      <c r="X18" s="27" t="s">
        <v>935</v>
      </c>
      <c r="Y18" s="38">
        <v>42444</v>
      </c>
      <c r="Z18" s="27" t="s">
        <v>321</v>
      </c>
      <c r="AA18" s="43" t="str">
        <f t="shared" si="0"/>
        <v>31</v>
      </c>
      <c r="AB18" s="43" t="str">
        <f t="shared" si="1"/>
        <v>31-A</v>
      </c>
      <c r="AC18" s="43" t="str">
        <f t="shared" si="2"/>
        <v>A</v>
      </c>
      <c r="AD18" s="43" t="str">
        <f t="shared" si="3"/>
        <v>0396</v>
      </c>
      <c r="AE18" s="43">
        <v>1</v>
      </c>
    </row>
    <row r="19" spans="1:31" s="27" customFormat="1" ht="12.75">
      <c r="A19" s="27" t="s">
        <v>10</v>
      </c>
      <c r="B19" s="38">
        <v>42347</v>
      </c>
      <c r="C19" s="27">
        <v>2015</v>
      </c>
      <c r="D19" s="27">
        <v>2016</v>
      </c>
      <c r="E19" s="42">
        <v>343000000000000</v>
      </c>
      <c r="G19" s="27" t="s">
        <v>9</v>
      </c>
      <c r="H19" s="27" t="s">
        <v>320</v>
      </c>
      <c r="I19" s="27" t="s">
        <v>1605</v>
      </c>
      <c r="J19" s="27" t="s">
        <v>1606</v>
      </c>
      <c r="M19" s="27" t="s">
        <v>326</v>
      </c>
      <c r="N19" s="27" t="s">
        <v>1346</v>
      </c>
      <c r="O19" s="27" t="s">
        <v>1219</v>
      </c>
      <c r="P19" s="27">
        <v>43804</v>
      </c>
      <c r="Q19" s="27">
        <v>0</v>
      </c>
      <c r="R19" s="27">
        <v>1</v>
      </c>
      <c r="S19" s="27">
        <v>0</v>
      </c>
      <c r="T19" s="27">
        <v>0</v>
      </c>
      <c r="U19" s="38">
        <v>42179</v>
      </c>
      <c r="V19" s="27" t="s">
        <v>849</v>
      </c>
      <c r="W19" s="38">
        <v>42179</v>
      </c>
      <c r="X19" s="27" t="s">
        <v>8</v>
      </c>
      <c r="Y19" s="38">
        <v>42910</v>
      </c>
      <c r="Z19" s="27" t="s">
        <v>321</v>
      </c>
      <c r="AA19" s="43" t="str">
        <f t="shared" si="0"/>
        <v>31</v>
      </c>
      <c r="AB19" s="43" t="str">
        <f t="shared" si="1"/>
        <v>31-A</v>
      </c>
      <c r="AC19" s="43" t="str">
        <f t="shared" si="2"/>
        <v>A</v>
      </c>
      <c r="AD19" s="43" t="str">
        <f t="shared" si="3"/>
        <v>0547</v>
      </c>
      <c r="AE19" s="43">
        <v>1</v>
      </c>
    </row>
    <row r="20" spans="2:31" s="27" customFormat="1" ht="12.75">
      <c r="B20" s="38">
        <v>42298</v>
      </c>
      <c r="C20" s="27">
        <v>2015</v>
      </c>
      <c r="D20" s="27">
        <v>2016</v>
      </c>
      <c r="E20" s="42">
        <v>294000000000000</v>
      </c>
      <c r="F20" s="27">
        <v>0</v>
      </c>
      <c r="G20" s="27" t="s">
        <v>1352</v>
      </c>
      <c r="H20" s="27" t="s">
        <v>320</v>
      </c>
      <c r="I20" s="27" t="s">
        <v>1590</v>
      </c>
      <c r="J20" s="27" t="s">
        <v>1591</v>
      </c>
      <c r="M20" s="27" t="s">
        <v>326</v>
      </c>
      <c r="N20" s="27" t="s">
        <v>739</v>
      </c>
      <c r="O20" s="27" t="s">
        <v>1219</v>
      </c>
      <c r="P20" s="27">
        <v>44654</v>
      </c>
      <c r="Q20" s="27">
        <v>0</v>
      </c>
      <c r="R20" s="27">
        <v>1</v>
      </c>
      <c r="S20" s="27">
        <v>0</v>
      </c>
      <c r="T20" s="27">
        <v>1</v>
      </c>
      <c r="U20" s="38">
        <v>37785</v>
      </c>
      <c r="V20" s="27" t="s">
        <v>849</v>
      </c>
      <c r="W20" s="38">
        <v>37785</v>
      </c>
      <c r="X20" s="27" t="s">
        <v>1351</v>
      </c>
      <c r="Y20" s="38">
        <v>42899</v>
      </c>
      <c r="Z20" s="27" t="s">
        <v>321</v>
      </c>
      <c r="AA20" s="43" t="str">
        <f t="shared" si="0"/>
        <v>31</v>
      </c>
      <c r="AB20" s="43" t="str">
        <f t="shared" si="1"/>
        <v>31-A</v>
      </c>
      <c r="AC20" s="43" t="str">
        <f t="shared" si="2"/>
        <v>A</v>
      </c>
      <c r="AD20" s="43" t="str">
        <f t="shared" si="3"/>
        <v>0101</v>
      </c>
      <c r="AE20" s="43">
        <v>1</v>
      </c>
    </row>
    <row r="21" spans="2:31" ht="12.75">
      <c r="B21" s="37">
        <v>42432</v>
      </c>
      <c r="C21">
        <v>2016</v>
      </c>
      <c r="D21">
        <v>2016</v>
      </c>
      <c r="E21" s="39">
        <v>64200000000000</v>
      </c>
      <c r="F21">
        <v>0</v>
      </c>
      <c r="G21" t="s">
        <v>1508</v>
      </c>
      <c r="H21" t="s">
        <v>320</v>
      </c>
      <c r="I21" t="s">
        <v>324</v>
      </c>
      <c r="J21" t="s">
        <v>325</v>
      </c>
      <c r="M21" t="s">
        <v>326</v>
      </c>
      <c r="N21" t="s">
        <v>1509</v>
      </c>
      <c r="O21" t="s">
        <v>1219</v>
      </c>
      <c r="P21">
        <v>44633</v>
      </c>
      <c r="Q21">
        <v>0</v>
      </c>
      <c r="R21">
        <v>0</v>
      </c>
      <c r="S21">
        <v>7</v>
      </c>
      <c r="T21">
        <v>6</v>
      </c>
      <c r="U21" s="37">
        <v>41439</v>
      </c>
      <c r="V21" t="s">
        <v>849</v>
      </c>
      <c r="W21" s="37">
        <v>41439</v>
      </c>
      <c r="X21" t="s">
        <v>1507</v>
      </c>
      <c r="Y21" s="37">
        <v>42900</v>
      </c>
      <c r="Z21" t="s">
        <v>321</v>
      </c>
      <c r="AA21" s="12" t="str">
        <f t="shared" si="0"/>
        <v>31</v>
      </c>
      <c r="AB21" s="12" t="str">
        <f t="shared" si="1"/>
        <v>31-A</v>
      </c>
      <c r="AC21" s="12" t="str">
        <f t="shared" si="2"/>
        <v>A</v>
      </c>
      <c r="AD21" s="12" t="str">
        <f t="shared" si="3"/>
        <v>0463</v>
      </c>
      <c r="AE21" s="12">
        <v>1</v>
      </c>
    </row>
    <row r="22" spans="1:31" ht="12.75">
      <c r="A22" t="s">
        <v>1341</v>
      </c>
      <c r="B22" s="37">
        <v>41928</v>
      </c>
      <c r="C22">
        <v>2014</v>
      </c>
      <c r="D22">
        <v>2015</v>
      </c>
      <c r="E22" s="39">
        <v>290000000000000</v>
      </c>
      <c r="F22">
        <v>0</v>
      </c>
      <c r="G22" t="s">
        <v>1340</v>
      </c>
      <c r="H22" t="s">
        <v>320</v>
      </c>
      <c r="I22" t="s">
        <v>1588</v>
      </c>
      <c r="J22" t="s">
        <v>1589</v>
      </c>
      <c r="M22" t="s">
        <v>326</v>
      </c>
      <c r="N22" t="s">
        <v>1342</v>
      </c>
      <c r="O22" t="s">
        <v>869</v>
      </c>
      <c r="P22">
        <v>43832</v>
      </c>
      <c r="Q22">
        <v>0</v>
      </c>
      <c r="R22">
        <v>0</v>
      </c>
      <c r="S22">
        <v>6</v>
      </c>
      <c r="T22">
        <v>0</v>
      </c>
      <c r="U22" s="37">
        <v>33299</v>
      </c>
      <c r="V22" t="s">
        <v>849</v>
      </c>
      <c r="W22" s="37">
        <v>33299</v>
      </c>
      <c r="X22" t="s">
        <v>1339</v>
      </c>
      <c r="Y22" s="37">
        <v>42796</v>
      </c>
      <c r="Z22" t="s">
        <v>321</v>
      </c>
      <c r="AA22" s="12" t="str">
        <f t="shared" si="0"/>
        <v>31</v>
      </c>
      <c r="AB22" s="12" t="str">
        <f t="shared" si="1"/>
        <v>31-A</v>
      </c>
      <c r="AC22" s="12" t="str">
        <f t="shared" si="2"/>
        <v>A</v>
      </c>
      <c r="AD22" s="12" t="str">
        <f t="shared" si="3"/>
        <v>0018</v>
      </c>
      <c r="AE22" s="12">
        <v>1</v>
      </c>
    </row>
    <row r="23" spans="2:31" ht="12.75">
      <c r="B23" s="37">
        <v>41821</v>
      </c>
      <c r="C23">
        <v>2014</v>
      </c>
      <c r="D23">
        <v>2014</v>
      </c>
      <c r="E23" s="39">
        <v>183000000000000</v>
      </c>
      <c r="F23">
        <v>0</v>
      </c>
      <c r="G23" t="s">
        <v>1463</v>
      </c>
      <c r="H23" t="s">
        <v>320</v>
      </c>
      <c r="I23" t="s">
        <v>1463</v>
      </c>
      <c r="J23" t="s">
        <v>1464</v>
      </c>
      <c r="M23" t="s">
        <v>326</v>
      </c>
      <c r="N23" t="s">
        <v>1350</v>
      </c>
      <c r="O23" t="s">
        <v>869</v>
      </c>
      <c r="P23">
        <v>44681</v>
      </c>
      <c r="Q23">
        <v>0</v>
      </c>
      <c r="R23">
        <v>0</v>
      </c>
      <c r="S23">
        <v>5</v>
      </c>
      <c r="T23">
        <v>1</v>
      </c>
      <c r="U23" s="37">
        <v>38419</v>
      </c>
      <c r="V23" t="s">
        <v>323</v>
      </c>
      <c r="W23" s="37">
        <v>42079</v>
      </c>
      <c r="X23" t="s">
        <v>1244</v>
      </c>
      <c r="Y23" s="37">
        <v>42079</v>
      </c>
      <c r="Z23" t="s">
        <v>321</v>
      </c>
      <c r="AA23" s="12" t="str">
        <f t="shared" si="0"/>
        <v>31</v>
      </c>
      <c r="AB23" s="12" t="str">
        <f t="shared" si="1"/>
        <v>31-A</v>
      </c>
      <c r="AC23" s="12" t="str">
        <f t="shared" si="2"/>
        <v>A</v>
      </c>
      <c r="AD23" s="12" t="str">
        <f t="shared" si="3"/>
        <v>0179</v>
      </c>
      <c r="AE23" s="12">
        <v>1</v>
      </c>
    </row>
    <row r="24" spans="2:31" ht="12.75">
      <c r="B24" s="37">
        <v>41927</v>
      </c>
      <c r="C24">
        <v>2014</v>
      </c>
      <c r="D24">
        <v>2015</v>
      </c>
      <c r="E24" s="39">
        <v>288000000000000</v>
      </c>
      <c r="F24">
        <v>0</v>
      </c>
      <c r="G24" t="s">
        <v>1515</v>
      </c>
      <c r="H24" t="s">
        <v>320</v>
      </c>
      <c r="I24" t="s">
        <v>1791</v>
      </c>
      <c r="J24" t="s">
        <v>1792</v>
      </c>
      <c r="M24" t="s">
        <v>326</v>
      </c>
      <c r="N24" t="s">
        <v>784</v>
      </c>
      <c r="O24" t="s">
        <v>1126</v>
      </c>
      <c r="P24">
        <v>44627</v>
      </c>
      <c r="Q24">
        <v>0</v>
      </c>
      <c r="R24">
        <v>0</v>
      </c>
      <c r="S24">
        <v>4</v>
      </c>
      <c r="T24">
        <v>0</v>
      </c>
      <c r="U24" s="37">
        <v>41487</v>
      </c>
      <c r="V24" t="s">
        <v>849</v>
      </c>
      <c r="W24" s="37">
        <v>41487</v>
      </c>
      <c r="X24" t="s">
        <v>1514</v>
      </c>
      <c r="Y24" s="37">
        <v>42583</v>
      </c>
      <c r="Z24" t="s">
        <v>321</v>
      </c>
      <c r="AA24" s="12" t="str">
        <f t="shared" si="0"/>
        <v>31</v>
      </c>
      <c r="AB24" s="12" t="str">
        <f t="shared" si="1"/>
        <v>31-A</v>
      </c>
      <c r="AC24" s="12" t="str">
        <f t="shared" si="2"/>
        <v>A</v>
      </c>
      <c r="AD24" s="12" t="str">
        <f t="shared" si="3"/>
        <v>0468</v>
      </c>
      <c r="AE24" s="12">
        <v>1</v>
      </c>
    </row>
    <row r="25" spans="2:31" ht="12.75">
      <c r="B25" s="37">
        <v>41702</v>
      </c>
      <c r="C25">
        <v>2014</v>
      </c>
      <c r="D25">
        <v>2014</v>
      </c>
      <c r="E25" s="39">
        <v>58100000000000</v>
      </c>
      <c r="G25" t="s">
        <v>1463</v>
      </c>
      <c r="H25" t="s">
        <v>320</v>
      </c>
      <c r="I25" t="s">
        <v>1463</v>
      </c>
      <c r="J25" t="s">
        <v>1464</v>
      </c>
      <c r="M25" t="s">
        <v>326</v>
      </c>
      <c r="N25" t="s">
        <v>1350</v>
      </c>
      <c r="O25" t="s">
        <v>869</v>
      </c>
      <c r="P25">
        <v>44681</v>
      </c>
      <c r="Q25">
        <v>0</v>
      </c>
      <c r="R25">
        <v>0</v>
      </c>
      <c r="S25">
        <v>4</v>
      </c>
      <c r="T25">
        <v>0</v>
      </c>
      <c r="U25" s="37">
        <v>38419</v>
      </c>
      <c r="V25" t="s">
        <v>323</v>
      </c>
      <c r="W25" s="37">
        <v>42079</v>
      </c>
      <c r="X25" t="s">
        <v>1244</v>
      </c>
      <c r="Y25" s="37">
        <v>42079</v>
      </c>
      <c r="Z25" t="s">
        <v>321</v>
      </c>
      <c r="AA25" s="12" t="str">
        <f t="shared" si="0"/>
        <v>31</v>
      </c>
      <c r="AB25" s="12" t="str">
        <f t="shared" si="1"/>
        <v>31-A</v>
      </c>
      <c r="AC25" s="12" t="str">
        <f t="shared" si="2"/>
        <v>A</v>
      </c>
      <c r="AD25" s="12" t="str">
        <f t="shared" si="3"/>
        <v>0179</v>
      </c>
      <c r="AE25" s="12">
        <v>1</v>
      </c>
    </row>
    <row r="26" spans="2:31" ht="12.75">
      <c r="B26" s="37">
        <v>42206</v>
      </c>
      <c r="C26">
        <v>2015</v>
      </c>
      <c r="D26">
        <v>2015</v>
      </c>
      <c r="E26" s="39">
        <v>202000000000000</v>
      </c>
      <c r="F26">
        <v>0</v>
      </c>
      <c r="G26" t="s">
        <v>1622</v>
      </c>
      <c r="H26" t="s">
        <v>320</v>
      </c>
      <c r="I26" t="s">
        <v>1622</v>
      </c>
      <c r="J26" t="s">
        <v>1623</v>
      </c>
      <c r="M26" t="s">
        <v>326</v>
      </c>
      <c r="N26" t="s">
        <v>739</v>
      </c>
      <c r="O26" t="s">
        <v>1219</v>
      </c>
      <c r="P26">
        <v>44654</v>
      </c>
      <c r="Q26">
        <v>0</v>
      </c>
      <c r="R26">
        <v>0</v>
      </c>
      <c r="S26">
        <v>4</v>
      </c>
      <c r="T26">
        <v>0</v>
      </c>
      <c r="U26" s="37">
        <v>38419</v>
      </c>
      <c r="V26" t="s">
        <v>323</v>
      </c>
      <c r="W26" s="37">
        <v>42643</v>
      </c>
      <c r="X26" t="s">
        <v>924</v>
      </c>
      <c r="Y26" s="37">
        <v>42643</v>
      </c>
      <c r="Z26" t="s">
        <v>321</v>
      </c>
      <c r="AA26" s="12" t="str">
        <f t="shared" si="0"/>
        <v>31</v>
      </c>
      <c r="AB26" s="12" t="str">
        <f t="shared" si="1"/>
        <v>31-A</v>
      </c>
      <c r="AC26" s="12" t="str">
        <f t="shared" si="2"/>
        <v>A</v>
      </c>
      <c r="AD26" s="12" t="str">
        <f t="shared" si="3"/>
        <v>0178</v>
      </c>
      <c r="AE26" s="12">
        <v>1</v>
      </c>
    </row>
    <row r="27" spans="1:31" ht="12.75">
      <c r="A27" t="s">
        <v>620</v>
      </c>
      <c r="B27" s="37">
        <v>42031</v>
      </c>
      <c r="C27">
        <v>2015</v>
      </c>
      <c r="D27">
        <v>2015</v>
      </c>
      <c r="E27" s="39">
        <v>33200000000000</v>
      </c>
      <c r="G27" t="s">
        <v>1671</v>
      </c>
      <c r="H27" t="s">
        <v>320</v>
      </c>
      <c r="I27" t="s">
        <v>1672</v>
      </c>
      <c r="J27" t="s">
        <v>1673</v>
      </c>
      <c r="M27" t="s">
        <v>326</v>
      </c>
      <c r="N27" t="s">
        <v>739</v>
      </c>
      <c r="O27" t="s">
        <v>1219</v>
      </c>
      <c r="P27">
        <v>44654</v>
      </c>
      <c r="Q27">
        <v>0</v>
      </c>
      <c r="R27">
        <v>0</v>
      </c>
      <c r="S27">
        <v>4</v>
      </c>
      <c r="T27">
        <v>0</v>
      </c>
      <c r="U27" s="37">
        <v>42073</v>
      </c>
      <c r="V27" t="s">
        <v>849</v>
      </c>
      <c r="W27" s="37">
        <v>42073</v>
      </c>
      <c r="X27" t="s">
        <v>619</v>
      </c>
      <c r="Y27" s="37">
        <v>42804</v>
      </c>
      <c r="Z27" t="s">
        <v>321</v>
      </c>
      <c r="AA27" s="12" t="str">
        <f t="shared" si="0"/>
        <v>31</v>
      </c>
      <c r="AB27" s="12" t="str">
        <f t="shared" si="1"/>
        <v>31-A</v>
      </c>
      <c r="AC27" s="12" t="str">
        <f t="shared" si="2"/>
        <v>A</v>
      </c>
      <c r="AD27" s="12" t="str">
        <f t="shared" si="3"/>
        <v>0534</v>
      </c>
      <c r="AE27" s="12">
        <v>1</v>
      </c>
    </row>
    <row r="28" spans="2:31" ht="12.75">
      <c r="B28" s="37">
        <v>42471</v>
      </c>
      <c r="C28">
        <v>2016</v>
      </c>
      <c r="D28">
        <v>2016</v>
      </c>
      <c r="E28" s="39">
        <v>104000000000000</v>
      </c>
      <c r="F28">
        <v>0</v>
      </c>
      <c r="G28" t="s">
        <v>207</v>
      </c>
      <c r="H28" t="s">
        <v>320</v>
      </c>
      <c r="I28" t="s">
        <v>207</v>
      </c>
      <c r="J28" t="s">
        <v>631</v>
      </c>
      <c r="M28" t="s">
        <v>326</v>
      </c>
      <c r="N28" t="s">
        <v>1133</v>
      </c>
      <c r="O28" t="s">
        <v>1131</v>
      </c>
      <c r="P28">
        <v>44822</v>
      </c>
      <c r="Q28">
        <v>0</v>
      </c>
      <c r="R28">
        <v>0</v>
      </c>
      <c r="S28">
        <v>4</v>
      </c>
      <c r="T28">
        <v>1</v>
      </c>
      <c r="U28" s="37">
        <v>41618</v>
      </c>
      <c r="V28" t="s">
        <v>849</v>
      </c>
      <c r="W28" s="37">
        <v>42714</v>
      </c>
      <c r="X28" t="s">
        <v>206</v>
      </c>
      <c r="Y28" s="37">
        <v>43079</v>
      </c>
      <c r="Z28" t="s">
        <v>321</v>
      </c>
      <c r="AA28" s="12" t="str">
        <f t="shared" si="0"/>
        <v>31</v>
      </c>
      <c r="AB28" s="12" t="str">
        <f t="shared" si="1"/>
        <v>31-A</v>
      </c>
      <c r="AC28" s="12" t="str">
        <f t="shared" si="2"/>
        <v>A</v>
      </c>
      <c r="AD28" s="12" t="str">
        <f t="shared" si="3"/>
        <v>0479</v>
      </c>
      <c r="AE28" s="12">
        <v>1</v>
      </c>
    </row>
    <row r="29" spans="2:31" ht="12.75">
      <c r="B29" s="37">
        <v>41737</v>
      </c>
      <c r="C29">
        <v>2014</v>
      </c>
      <c r="D29">
        <v>2014</v>
      </c>
      <c r="E29" s="39">
        <v>90100000000000</v>
      </c>
      <c r="G29" t="s">
        <v>1465</v>
      </c>
      <c r="H29" t="s">
        <v>320</v>
      </c>
      <c r="I29" t="s">
        <v>1465</v>
      </c>
      <c r="J29" t="s">
        <v>1466</v>
      </c>
      <c r="M29" t="s">
        <v>326</v>
      </c>
      <c r="N29" t="s">
        <v>1346</v>
      </c>
      <c r="O29" t="s">
        <v>1219</v>
      </c>
      <c r="P29">
        <v>43804</v>
      </c>
      <c r="Q29">
        <v>0</v>
      </c>
      <c r="R29">
        <v>0</v>
      </c>
      <c r="S29">
        <v>4</v>
      </c>
      <c r="T29">
        <v>4</v>
      </c>
      <c r="U29" s="37">
        <v>38838</v>
      </c>
      <c r="V29" t="s">
        <v>323</v>
      </c>
      <c r="W29" s="37">
        <v>41793</v>
      </c>
      <c r="X29" t="s">
        <v>110</v>
      </c>
      <c r="Y29" s="37">
        <v>41793</v>
      </c>
      <c r="Z29" t="s">
        <v>321</v>
      </c>
      <c r="AA29" s="12" t="str">
        <f t="shared" si="0"/>
        <v>31</v>
      </c>
      <c r="AB29" s="12" t="str">
        <f t="shared" si="1"/>
        <v>31-A</v>
      </c>
      <c r="AC29" s="12" t="str">
        <f t="shared" si="2"/>
        <v>A</v>
      </c>
      <c r="AD29" s="12" t="str">
        <f t="shared" si="3"/>
        <v>0269</v>
      </c>
      <c r="AE29" s="12">
        <v>1</v>
      </c>
    </row>
    <row r="30" spans="2:31" ht="12.75">
      <c r="B30" s="37">
        <v>41892</v>
      </c>
      <c r="C30">
        <v>2014</v>
      </c>
      <c r="D30">
        <v>2014</v>
      </c>
      <c r="E30" s="39">
        <v>253000000000000</v>
      </c>
      <c r="G30" t="s">
        <v>783</v>
      </c>
      <c r="H30" t="s">
        <v>320</v>
      </c>
      <c r="I30" t="s">
        <v>1206</v>
      </c>
      <c r="J30" t="s">
        <v>1207</v>
      </c>
      <c r="M30" t="s">
        <v>326</v>
      </c>
      <c r="N30" t="s">
        <v>784</v>
      </c>
      <c r="O30" t="s">
        <v>1126</v>
      </c>
      <c r="P30">
        <v>44627</v>
      </c>
      <c r="Q30">
        <v>0</v>
      </c>
      <c r="R30">
        <v>0</v>
      </c>
      <c r="S30">
        <v>3</v>
      </c>
      <c r="T30">
        <v>0</v>
      </c>
      <c r="U30" s="37">
        <v>38449</v>
      </c>
      <c r="V30" t="s">
        <v>849</v>
      </c>
      <c r="W30" s="37">
        <v>38449</v>
      </c>
      <c r="X30" t="s">
        <v>782</v>
      </c>
      <c r="Y30" s="37">
        <v>42832</v>
      </c>
      <c r="Z30" t="s">
        <v>321</v>
      </c>
      <c r="AA30" s="12" t="str">
        <f t="shared" si="0"/>
        <v>31</v>
      </c>
      <c r="AB30" s="12" t="str">
        <f t="shared" si="1"/>
        <v>31-A</v>
      </c>
      <c r="AC30" s="12" t="str">
        <f t="shared" si="2"/>
        <v>A</v>
      </c>
      <c r="AD30" s="12" t="str">
        <f t="shared" si="3"/>
        <v>0190</v>
      </c>
      <c r="AE30" s="12">
        <v>1</v>
      </c>
    </row>
    <row r="31" spans="1:31" ht="12.75">
      <c r="A31" t="s">
        <v>1081</v>
      </c>
      <c r="B31" s="37">
        <v>41927</v>
      </c>
      <c r="C31">
        <v>2014</v>
      </c>
      <c r="D31">
        <v>2015</v>
      </c>
      <c r="E31" s="39">
        <v>288000000000000</v>
      </c>
      <c r="F31">
        <v>0</v>
      </c>
      <c r="G31" t="s">
        <v>800</v>
      </c>
      <c r="H31" t="s">
        <v>320</v>
      </c>
      <c r="I31" t="s">
        <v>1789</v>
      </c>
      <c r="J31" t="s">
        <v>1790</v>
      </c>
      <c r="M31" t="s">
        <v>326</v>
      </c>
      <c r="N31" t="s">
        <v>1350</v>
      </c>
      <c r="O31" t="s">
        <v>869</v>
      </c>
      <c r="P31">
        <v>44681</v>
      </c>
      <c r="Q31">
        <v>0</v>
      </c>
      <c r="R31">
        <v>0</v>
      </c>
      <c r="S31">
        <v>3</v>
      </c>
      <c r="T31">
        <v>0</v>
      </c>
      <c r="U31" s="37">
        <v>41101</v>
      </c>
      <c r="V31" t="s">
        <v>849</v>
      </c>
      <c r="W31" s="37">
        <v>41101</v>
      </c>
      <c r="X31" t="s">
        <v>1080</v>
      </c>
      <c r="Y31" s="37">
        <v>42927</v>
      </c>
      <c r="Z31" t="s">
        <v>321</v>
      </c>
      <c r="AA31" s="12" t="str">
        <f t="shared" si="0"/>
        <v>31</v>
      </c>
      <c r="AB31" s="12" t="str">
        <f t="shared" si="1"/>
        <v>31-A</v>
      </c>
      <c r="AC31" s="12" t="str">
        <f t="shared" si="2"/>
        <v>A</v>
      </c>
      <c r="AD31" s="12" t="str">
        <f t="shared" si="3"/>
        <v>0432</v>
      </c>
      <c r="AE31" s="12">
        <v>1</v>
      </c>
    </row>
    <row r="32" spans="2:31" ht="12.75">
      <c r="B32" s="37">
        <v>41772</v>
      </c>
      <c r="C32">
        <v>2014</v>
      </c>
      <c r="D32">
        <v>2014</v>
      </c>
      <c r="E32" s="39">
        <v>121000000000000</v>
      </c>
      <c r="G32" t="s">
        <v>804</v>
      </c>
      <c r="H32" t="s">
        <v>320</v>
      </c>
      <c r="I32" t="s">
        <v>1683</v>
      </c>
      <c r="J32" t="s">
        <v>1684</v>
      </c>
      <c r="M32" t="s">
        <v>326</v>
      </c>
      <c r="N32" t="s">
        <v>1346</v>
      </c>
      <c r="O32" t="s">
        <v>1219</v>
      </c>
      <c r="P32">
        <v>43804</v>
      </c>
      <c r="Q32">
        <v>0</v>
      </c>
      <c r="R32">
        <v>0</v>
      </c>
      <c r="S32">
        <v>3</v>
      </c>
      <c r="T32">
        <v>0</v>
      </c>
      <c r="U32" s="37">
        <v>38925</v>
      </c>
      <c r="V32" t="s">
        <v>323</v>
      </c>
      <c r="W32" s="37">
        <v>42286</v>
      </c>
      <c r="X32" t="s">
        <v>803</v>
      </c>
      <c r="Y32" s="37">
        <v>42286</v>
      </c>
      <c r="Z32" t="s">
        <v>321</v>
      </c>
      <c r="AA32" s="12" t="str">
        <f t="shared" si="0"/>
        <v>31</v>
      </c>
      <c r="AB32" s="12" t="str">
        <f t="shared" si="1"/>
        <v>31-A</v>
      </c>
      <c r="AC32" s="12" t="str">
        <f t="shared" si="2"/>
        <v>A</v>
      </c>
      <c r="AD32" s="12" t="str">
        <f t="shared" si="3"/>
        <v>0285</v>
      </c>
      <c r="AE32" s="12">
        <v>1</v>
      </c>
    </row>
    <row r="33" spans="2:31" ht="12.75">
      <c r="B33" s="37">
        <v>42182</v>
      </c>
      <c r="C33">
        <v>2015</v>
      </c>
      <c r="D33">
        <v>2015</v>
      </c>
      <c r="E33" s="39">
        <v>180000000000000</v>
      </c>
      <c r="G33" t="s">
        <v>1827</v>
      </c>
      <c r="H33" t="s">
        <v>320</v>
      </c>
      <c r="I33" t="s">
        <v>1828</v>
      </c>
      <c r="J33" t="s">
        <v>1829</v>
      </c>
      <c r="M33" t="s">
        <v>326</v>
      </c>
      <c r="N33" t="s">
        <v>1830</v>
      </c>
      <c r="O33" t="s">
        <v>1831</v>
      </c>
      <c r="P33">
        <v>43791</v>
      </c>
      <c r="Q33">
        <v>0</v>
      </c>
      <c r="R33">
        <v>0</v>
      </c>
      <c r="S33">
        <v>3</v>
      </c>
      <c r="T33">
        <v>0</v>
      </c>
      <c r="U33" s="37">
        <v>39904</v>
      </c>
      <c r="V33" t="s">
        <v>849</v>
      </c>
      <c r="W33" s="37">
        <v>39904</v>
      </c>
      <c r="X33" t="s">
        <v>1832</v>
      </c>
      <c r="Y33" s="37">
        <v>43191</v>
      </c>
      <c r="Z33" t="s">
        <v>1663</v>
      </c>
      <c r="AA33" s="12" t="str">
        <f t="shared" si="0"/>
        <v>31</v>
      </c>
      <c r="AB33" s="12" t="str">
        <f t="shared" si="1"/>
        <v>31-T</v>
      </c>
      <c r="AC33" s="12" t="str">
        <f t="shared" si="2"/>
        <v>T</v>
      </c>
      <c r="AD33" s="12" t="str">
        <f t="shared" si="3"/>
        <v>0011</v>
      </c>
      <c r="AE33" s="12">
        <v>1</v>
      </c>
    </row>
    <row r="34" spans="1:31" ht="12.75">
      <c r="A34" t="s">
        <v>799</v>
      </c>
      <c r="B34" s="37">
        <v>41900</v>
      </c>
      <c r="C34">
        <v>2014</v>
      </c>
      <c r="D34">
        <v>2014</v>
      </c>
      <c r="E34" s="39">
        <v>261000000000000</v>
      </c>
      <c r="F34">
        <v>0</v>
      </c>
      <c r="G34" t="s">
        <v>798</v>
      </c>
      <c r="H34" t="s">
        <v>320</v>
      </c>
      <c r="I34" t="s">
        <v>1661</v>
      </c>
      <c r="J34" t="s">
        <v>1662</v>
      </c>
      <c r="M34" t="s">
        <v>326</v>
      </c>
      <c r="N34" t="s">
        <v>739</v>
      </c>
      <c r="O34" t="s">
        <v>1219</v>
      </c>
      <c r="P34">
        <v>44654</v>
      </c>
      <c r="Q34">
        <v>0</v>
      </c>
      <c r="R34">
        <v>0</v>
      </c>
      <c r="S34">
        <v>3</v>
      </c>
      <c r="T34">
        <v>1</v>
      </c>
      <c r="U34" s="37">
        <v>38649</v>
      </c>
      <c r="V34" t="s">
        <v>849</v>
      </c>
      <c r="W34" s="37">
        <v>38649</v>
      </c>
      <c r="X34" t="s">
        <v>797</v>
      </c>
      <c r="Y34" s="37">
        <v>42667</v>
      </c>
      <c r="Z34" t="s">
        <v>321</v>
      </c>
      <c r="AA34" s="12" t="str">
        <f t="shared" si="0"/>
        <v>31</v>
      </c>
      <c r="AB34" s="12" t="str">
        <f t="shared" si="1"/>
        <v>31-A</v>
      </c>
      <c r="AC34" s="12" t="str">
        <f t="shared" si="2"/>
        <v>A</v>
      </c>
      <c r="AD34" s="12" t="str">
        <f t="shared" si="3"/>
        <v>0224</v>
      </c>
      <c r="AE34" s="12">
        <v>1</v>
      </c>
    </row>
    <row r="35" spans="1:31" ht="12.75">
      <c r="A35" t="s">
        <v>160</v>
      </c>
      <c r="B35" s="37">
        <v>42635</v>
      </c>
      <c r="C35">
        <v>2016</v>
      </c>
      <c r="D35">
        <v>2016</v>
      </c>
      <c r="E35" s="39">
        <v>2020000000000000</v>
      </c>
      <c r="F35">
        <v>141</v>
      </c>
      <c r="G35" t="s">
        <v>1739</v>
      </c>
      <c r="H35" t="s">
        <v>320</v>
      </c>
      <c r="I35" t="s">
        <v>1739</v>
      </c>
      <c r="J35" t="s">
        <v>1740</v>
      </c>
      <c r="M35" t="s">
        <v>326</v>
      </c>
      <c r="N35" t="s">
        <v>1350</v>
      </c>
      <c r="O35" t="s">
        <v>869</v>
      </c>
      <c r="P35">
        <v>44681</v>
      </c>
      <c r="Q35">
        <v>0</v>
      </c>
      <c r="R35">
        <v>0</v>
      </c>
      <c r="S35">
        <v>2</v>
      </c>
      <c r="T35">
        <v>0</v>
      </c>
      <c r="U35" s="37">
        <v>41995</v>
      </c>
      <c r="V35" t="s">
        <v>849</v>
      </c>
      <c r="W35" s="37">
        <v>42726</v>
      </c>
      <c r="X35" t="s">
        <v>921</v>
      </c>
      <c r="Y35" s="37">
        <v>43091</v>
      </c>
      <c r="Z35" t="s">
        <v>321</v>
      </c>
      <c r="AA35" s="12" t="str">
        <f t="shared" si="0"/>
        <v>31</v>
      </c>
      <c r="AB35" s="12" t="str">
        <f t="shared" si="1"/>
        <v>31-A</v>
      </c>
      <c r="AC35" s="12" t="str">
        <f t="shared" si="2"/>
        <v>A</v>
      </c>
      <c r="AD35" s="12" t="str">
        <f t="shared" si="3"/>
        <v>0526</v>
      </c>
      <c r="AE35" s="12">
        <v>1</v>
      </c>
    </row>
    <row r="36" spans="1:31" ht="12.75">
      <c r="A36" t="s">
        <v>1354</v>
      </c>
      <c r="B36" s="37">
        <v>42299</v>
      </c>
      <c r="C36">
        <v>2015</v>
      </c>
      <c r="D36">
        <v>2016</v>
      </c>
      <c r="E36" s="39">
        <v>295000000000000</v>
      </c>
      <c r="G36" t="s">
        <v>1354</v>
      </c>
      <c r="H36" t="s">
        <v>320</v>
      </c>
      <c r="I36" t="s">
        <v>1450</v>
      </c>
      <c r="J36" t="s">
        <v>264</v>
      </c>
      <c r="M36" t="s">
        <v>326</v>
      </c>
      <c r="N36" t="s">
        <v>739</v>
      </c>
      <c r="O36" t="s">
        <v>1219</v>
      </c>
      <c r="P36">
        <v>44654</v>
      </c>
      <c r="Q36">
        <v>0</v>
      </c>
      <c r="R36">
        <v>0</v>
      </c>
      <c r="S36">
        <v>2</v>
      </c>
      <c r="T36">
        <v>0</v>
      </c>
      <c r="U36" s="37">
        <v>37820</v>
      </c>
      <c r="V36" t="s">
        <v>849</v>
      </c>
      <c r="W36" s="37">
        <v>37820</v>
      </c>
      <c r="X36" t="s">
        <v>1353</v>
      </c>
      <c r="Y36" s="37">
        <v>42569</v>
      </c>
      <c r="Z36" t="s">
        <v>321</v>
      </c>
      <c r="AA36" s="12" t="str">
        <f t="shared" si="0"/>
        <v>31</v>
      </c>
      <c r="AB36" s="12" t="str">
        <f t="shared" si="1"/>
        <v>31-A</v>
      </c>
      <c r="AC36" s="12" t="str">
        <f t="shared" si="2"/>
        <v>A</v>
      </c>
      <c r="AD36" s="12" t="str">
        <f t="shared" si="3"/>
        <v>0104</v>
      </c>
      <c r="AE36" s="12">
        <v>1</v>
      </c>
    </row>
    <row r="37" spans="1:31" ht="12.75">
      <c r="A37" t="s">
        <v>1367</v>
      </c>
      <c r="B37" s="37">
        <v>42291</v>
      </c>
      <c r="C37">
        <v>2015</v>
      </c>
      <c r="D37">
        <v>2016</v>
      </c>
      <c r="E37" s="39">
        <v>288000000000000</v>
      </c>
      <c r="F37">
        <v>0</v>
      </c>
      <c r="G37" t="s">
        <v>1793</v>
      </c>
      <c r="H37" t="s">
        <v>320</v>
      </c>
      <c r="I37" t="s">
        <v>1793</v>
      </c>
      <c r="J37" t="s">
        <v>1794</v>
      </c>
      <c r="M37" t="s">
        <v>326</v>
      </c>
      <c r="N37" t="s">
        <v>1368</v>
      </c>
      <c r="O37" t="s">
        <v>866</v>
      </c>
      <c r="P37">
        <v>43828</v>
      </c>
      <c r="Q37">
        <v>0</v>
      </c>
      <c r="R37">
        <v>0</v>
      </c>
      <c r="S37">
        <v>2</v>
      </c>
      <c r="T37">
        <v>0</v>
      </c>
      <c r="U37" s="37">
        <v>38376</v>
      </c>
      <c r="V37" t="s">
        <v>849</v>
      </c>
      <c r="W37" s="37">
        <v>42759</v>
      </c>
      <c r="X37" t="s">
        <v>950</v>
      </c>
      <c r="Y37" s="37">
        <v>43124</v>
      </c>
      <c r="Z37" t="s">
        <v>321</v>
      </c>
      <c r="AA37" s="12" t="str">
        <f t="shared" si="0"/>
        <v>31</v>
      </c>
      <c r="AB37" s="12" t="str">
        <f t="shared" si="1"/>
        <v>31-A</v>
      </c>
      <c r="AC37" s="12" t="str">
        <f t="shared" si="2"/>
        <v>A</v>
      </c>
      <c r="AD37" s="12" t="str">
        <f t="shared" si="3"/>
        <v>0147</v>
      </c>
      <c r="AE37" s="12">
        <v>1</v>
      </c>
    </row>
    <row r="38" spans="2:31" ht="12.75">
      <c r="B38" s="37">
        <v>42278</v>
      </c>
      <c r="C38">
        <v>2015</v>
      </c>
      <c r="D38">
        <v>2016</v>
      </c>
      <c r="E38" s="39">
        <v>275000000000000</v>
      </c>
      <c r="F38">
        <v>0</v>
      </c>
      <c r="G38" t="s">
        <v>1477</v>
      </c>
      <c r="H38" t="s">
        <v>320</v>
      </c>
      <c r="I38" t="s">
        <v>1461</v>
      </c>
      <c r="J38" t="s">
        <v>1462</v>
      </c>
      <c r="M38" t="s">
        <v>326</v>
      </c>
      <c r="N38" t="s">
        <v>1346</v>
      </c>
      <c r="O38" t="s">
        <v>1219</v>
      </c>
      <c r="P38">
        <v>43804</v>
      </c>
      <c r="Q38">
        <v>0</v>
      </c>
      <c r="R38">
        <v>0</v>
      </c>
      <c r="S38">
        <v>2</v>
      </c>
      <c r="T38">
        <v>0</v>
      </c>
      <c r="U38" s="37">
        <v>41149</v>
      </c>
      <c r="V38" t="s">
        <v>323</v>
      </c>
      <c r="W38" s="37">
        <v>42396</v>
      </c>
      <c r="X38" t="s">
        <v>961</v>
      </c>
      <c r="Y38" s="37">
        <v>42396</v>
      </c>
      <c r="Z38" t="s">
        <v>321</v>
      </c>
      <c r="AA38" s="12" t="str">
        <f t="shared" si="0"/>
        <v>31</v>
      </c>
      <c r="AB38" s="12" t="str">
        <f t="shared" si="1"/>
        <v>31-A</v>
      </c>
      <c r="AC38" s="12" t="str">
        <f t="shared" si="2"/>
        <v>A</v>
      </c>
      <c r="AD38" s="12" t="str">
        <f t="shared" si="3"/>
        <v>0442</v>
      </c>
      <c r="AE38" s="12">
        <v>1</v>
      </c>
    </row>
    <row r="39" spans="2:31" ht="12.75">
      <c r="B39" s="37">
        <v>42326</v>
      </c>
      <c r="C39">
        <v>2015</v>
      </c>
      <c r="D39">
        <v>2016</v>
      </c>
      <c r="E39" s="39">
        <v>323000000000000</v>
      </c>
      <c r="F39">
        <v>0</v>
      </c>
      <c r="G39" t="s">
        <v>1860</v>
      </c>
      <c r="H39" t="s">
        <v>320</v>
      </c>
      <c r="I39" t="s">
        <v>1860</v>
      </c>
      <c r="J39" t="s">
        <v>1861</v>
      </c>
      <c r="M39" t="s">
        <v>326</v>
      </c>
      <c r="N39" t="s">
        <v>1350</v>
      </c>
      <c r="O39" t="s">
        <v>869</v>
      </c>
      <c r="P39">
        <v>44681</v>
      </c>
      <c r="Q39">
        <v>0</v>
      </c>
      <c r="R39">
        <v>0</v>
      </c>
      <c r="S39">
        <v>2</v>
      </c>
      <c r="T39">
        <v>0</v>
      </c>
      <c r="U39" s="37">
        <v>41730</v>
      </c>
      <c r="V39" t="s">
        <v>849</v>
      </c>
      <c r="W39" s="37">
        <v>41730</v>
      </c>
      <c r="X39" t="s">
        <v>218</v>
      </c>
      <c r="Y39" s="37">
        <v>42826</v>
      </c>
      <c r="Z39" t="s">
        <v>321</v>
      </c>
      <c r="AA39" s="12" t="str">
        <f t="shared" si="0"/>
        <v>31</v>
      </c>
      <c r="AB39" s="12" t="str">
        <f t="shared" si="1"/>
        <v>31-A</v>
      </c>
      <c r="AC39" s="12" t="str">
        <f t="shared" si="2"/>
        <v>A</v>
      </c>
      <c r="AD39" s="12" t="str">
        <f t="shared" si="3"/>
        <v>0492</v>
      </c>
      <c r="AE39" s="12">
        <v>1</v>
      </c>
    </row>
    <row r="40" spans="2:31" ht="12.75">
      <c r="B40" s="37">
        <v>42325</v>
      </c>
      <c r="C40">
        <v>2015</v>
      </c>
      <c r="D40">
        <v>2016</v>
      </c>
      <c r="E40" s="39">
        <v>322000000000000</v>
      </c>
      <c r="F40">
        <v>0</v>
      </c>
      <c r="G40" t="s">
        <v>16</v>
      </c>
      <c r="H40" t="s">
        <v>320</v>
      </c>
      <c r="I40" t="s">
        <v>1870</v>
      </c>
      <c r="J40" t="s">
        <v>1871</v>
      </c>
      <c r="M40" t="s">
        <v>326</v>
      </c>
      <c r="N40" t="s">
        <v>739</v>
      </c>
      <c r="O40" t="s">
        <v>1219</v>
      </c>
      <c r="P40">
        <v>44654</v>
      </c>
      <c r="Q40">
        <v>0</v>
      </c>
      <c r="R40">
        <v>0</v>
      </c>
      <c r="S40">
        <v>2</v>
      </c>
      <c r="T40">
        <v>0</v>
      </c>
      <c r="U40" s="37">
        <v>42182</v>
      </c>
      <c r="V40" t="s">
        <v>323</v>
      </c>
      <c r="W40" s="37">
        <v>42558</v>
      </c>
      <c r="X40" t="s">
        <v>15</v>
      </c>
      <c r="Y40" s="37">
        <v>42558</v>
      </c>
      <c r="Z40" t="s">
        <v>321</v>
      </c>
      <c r="AA40" s="12" t="str">
        <f t="shared" si="0"/>
        <v>31</v>
      </c>
      <c r="AB40" s="12" t="str">
        <f t="shared" si="1"/>
        <v>31-A</v>
      </c>
      <c r="AC40" s="12" t="str">
        <f t="shared" si="2"/>
        <v>A</v>
      </c>
      <c r="AD40" s="12" t="str">
        <f t="shared" si="3"/>
        <v>0550</v>
      </c>
      <c r="AE40" s="12">
        <v>1</v>
      </c>
    </row>
    <row r="41" spans="1:31" ht="12.75">
      <c r="A41" t="s">
        <v>22</v>
      </c>
      <c r="B41" s="37">
        <v>42690</v>
      </c>
      <c r="C41">
        <v>2016</v>
      </c>
      <c r="D41">
        <v>2017</v>
      </c>
      <c r="E41" s="39">
        <v>2020000000000000</v>
      </c>
      <c r="F41">
        <v>84</v>
      </c>
      <c r="G41" t="s">
        <v>1858</v>
      </c>
      <c r="H41" t="s">
        <v>320</v>
      </c>
      <c r="I41" t="s">
        <v>1858</v>
      </c>
      <c r="J41" t="s">
        <v>1859</v>
      </c>
      <c r="M41" t="s">
        <v>326</v>
      </c>
      <c r="N41" t="s">
        <v>23</v>
      </c>
      <c r="O41" t="s">
        <v>866</v>
      </c>
      <c r="P41">
        <v>43843</v>
      </c>
      <c r="Q41">
        <v>0</v>
      </c>
      <c r="R41">
        <v>0</v>
      </c>
      <c r="S41">
        <v>2</v>
      </c>
      <c r="T41">
        <v>0</v>
      </c>
      <c r="U41" s="37">
        <v>42213</v>
      </c>
      <c r="V41" t="s">
        <v>849</v>
      </c>
      <c r="W41" s="37">
        <v>42213</v>
      </c>
      <c r="X41" t="s">
        <v>20</v>
      </c>
      <c r="Y41" s="37">
        <v>42579</v>
      </c>
      <c r="Z41" t="s">
        <v>321</v>
      </c>
      <c r="AA41" s="12" t="str">
        <f t="shared" si="0"/>
        <v>31</v>
      </c>
      <c r="AB41" s="12" t="str">
        <f t="shared" si="1"/>
        <v>31-A</v>
      </c>
      <c r="AC41" s="12" t="str">
        <f t="shared" si="2"/>
        <v>A</v>
      </c>
      <c r="AD41" s="12" t="str">
        <f t="shared" si="3"/>
        <v>0552</v>
      </c>
      <c r="AE41" s="12">
        <v>1</v>
      </c>
    </row>
    <row r="42" spans="1:31" ht="12.75">
      <c r="A42" t="s">
        <v>1004</v>
      </c>
      <c r="B42" s="37">
        <v>42324</v>
      </c>
      <c r="C42">
        <v>2015</v>
      </c>
      <c r="D42">
        <v>2016</v>
      </c>
      <c r="E42" s="39">
        <v>320000000000000</v>
      </c>
      <c r="F42">
        <v>0</v>
      </c>
      <c r="G42" t="s">
        <v>1003</v>
      </c>
      <c r="H42" t="s">
        <v>320</v>
      </c>
      <c r="I42" t="s">
        <v>1879</v>
      </c>
      <c r="J42" t="s">
        <v>1880</v>
      </c>
      <c r="M42" t="s">
        <v>326</v>
      </c>
      <c r="N42" t="s">
        <v>739</v>
      </c>
      <c r="O42" t="s">
        <v>1219</v>
      </c>
      <c r="P42">
        <v>44654</v>
      </c>
      <c r="Q42">
        <v>0</v>
      </c>
      <c r="R42">
        <v>0</v>
      </c>
      <c r="S42">
        <v>2</v>
      </c>
      <c r="T42">
        <v>0</v>
      </c>
      <c r="U42" s="37">
        <v>38708</v>
      </c>
      <c r="V42" t="s">
        <v>849</v>
      </c>
      <c r="W42" s="37">
        <v>42726</v>
      </c>
      <c r="X42" t="s">
        <v>1333</v>
      </c>
      <c r="Y42" s="37">
        <v>43091</v>
      </c>
      <c r="Z42" t="s">
        <v>321</v>
      </c>
      <c r="AA42" s="12" t="str">
        <f t="shared" si="0"/>
        <v>31</v>
      </c>
      <c r="AB42" s="12" t="str">
        <f t="shared" si="1"/>
        <v>31-A</v>
      </c>
      <c r="AC42" s="12" t="str">
        <f t="shared" si="2"/>
        <v>A</v>
      </c>
      <c r="AD42" s="12" t="str">
        <f t="shared" si="3"/>
        <v>0235</v>
      </c>
      <c r="AE42" s="12">
        <v>1</v>
      </c>
    </row>
    <row r="43" spans="1:31" ht="12.75">
      <c r="A43" t="s">
        <v>1070</v>
      </c>
      <c r="B43" s="37">
        <v>42509</v>
      </c>
      <c r="C43">
        <v>2016</v>
      </c>
      <c r="D43">
        <v>2016</v>
      </c>
      <c r="E43" s="39">
        <v>141000000000000</v>
      </c>
      <c r="F43">
        <v>0</v>
      </c>
      <c r="G43" t="s">
        <v>1069</v>
      </c>
      <c r="H43" t="s">
        <v>320</v>
      </c>
      <c r="I43" t="s">
        <v>1814</v>
      </c>
      <c r="J43" t="s">
        <v>1815</v>
      </c>
      <c r="M43" t="s">
        <v>326</v>
      </c>
      <c r="N43" t="s">
        <v>1346</v>
      </c>
      <c r="O43" t="s">
        <v>1219</v>
      </c>
      <c r="P43">
        <v>43804</v>
      </c>
      <c r="Q43">
        <v>0</v>
      </c>
      <c r="R43">
        <v>0</v>
      </c>
      <c r="S43">
        <v>2</v>
      </c>
      <c r="T43">
        <v>0</v>
      </c>
      <c r="U43" s="37">
        <v>40877</v>
      </c>
      <c r="V43" t="s">
        <v>849</v>
      </c>
      <c r="W43" s="37">
        <v>42704</v>
      </c>
      <c r="X43" t="s">
        <v>1068</v>
      </c>
      <c r="Y43" s="37">
        <v>43069</v>
      </c>
      <c r="Z43" t="s">
        <v>321</v>
      </c>
      <c r="AA43" s="12" t="str">
        <f t="shared" si="0"/>
        <v>31</v>
      </c>
      <c r="AB43" s="12" t="str">
        <f t="shared" si="1"/>
        <v>31-A</v>
      </c>
      <c r="AC43" s="12" t="str">
        <f t="shared" si="2"/>
        <v>A</v>
      </c>
      <c r="AD43" s="12" t="str">
        <f t="shared" si="3"/>
        <v>0420</v>
      </c>
      <c r="AE43" s="12">
        <v>1</v>
      </c>
    </row>
    <row r="44" spans="2:31" ht="12.75">
      <c r="B44" s="37">
        <v>41774</v>
      </c>
      <c r="C44">
        <v>2014</v>
      </c>
      <c r="D44">
        <v>2014</v>
      </c>
      <c r="E44" s="39">
        <v>136000000000000</v>
      </c>
      <c r="G44" t="s">
        <v>214</v>
      </c>
      <c r="H44" t="s">
        <v>320</v>
      </c>
      <c r="I44" t="s">
        <v>1599</v>
      </c>
      <c r="J44" t="s">
        <v>1600</v>
      </c>
      <c r="M44" t="s">
        <v>326</v>
      </c>
      <c r="N44" t="s">
        <v>1368</v>
      </c>
      <c r="O44" t="s">
        <v>866</v>
      </c>
      <c r="P44">
        <v>43824</v>
      </c>
      <c r="Q44">
        <v>0</v>
      </c>
      <c r="R44">
        <v>0</v>
      </c>
      <c r="S44">
        <v>2</v>
      </c>
      <c r="T44">
        <v>0</v>
      </c>
      <c r="U44" s="37">
        <v>41709</v>
      </c>
      <c r="V44" t="s">
        <v>849</v>
      </c>
      <c r="W44" s="37">
        <v>41709</v>
      </c>
      <c r="X44" t="s">
        <v>213</v>
      </c>
      <c r="Y44" s="37">
        <v>42805</v>
      </c>
      <c r="Z44" t="s">
        <v>321</v>
      </c>
      <c r="AA44" s="12" t="str">
        <f t="shared" si="0"/>
        <v>31</v>
      </c>
      <c r="AB44" s="12" t="str">
        <f t="shared" si="1"/>
        <v>31-A</v>
      </c>
      <c r="AC44" s="12" t="str">
        <f t="shared" si="2"/>
        <v>A</v>
      </c>
      <c r="AD44" s="12" t="str">
        <f t="shared" si="3"/>
        <v>0487</v>
      </c>
      <c r="AE44" s="12">
        <v>1</v>
      </c>
    </row>
    <row r="45" spans="1:31" ht="12.75">
      <c r="A45" t="s">
        <v>22</v>
      </c>
      <c r="B45" s="37">
        <v>41716</v>
      </c>
      <c r="C45">
        <v>2014</v>
      </c>
      <c r="D45">
        <v>2014</v>
      </c>
      <c r="E45" s="39">
        <v>50100000000000</v>
      </c>
      <c r="G45" t="s">
        <v>21</v>
      </c>
      <c r="H45" t="s">
        <v>320</v>
      </c>
      <c r="I45" t="s">
        <v>1858</v>
      </c>
      <c r="J45" t="s">
        <v>1859</v>
      </c>
      <c r="M45" t="s">
        <v>326</v>
      </c>
      <c r="N45" t="s">
        <v>23</v>
      </c>
      <c r="O45" t="s">
        <v>866</v>
      </c>
      <c r="P45">
        <v>43843</v>
      </c>
      <c r="Q45">
        <v>0</v>
      </c>
      <c r="R45">
        <v>0</v>
      </c>
      <c r="S45">
        <v>2</v>
      </c>
      <c r="T45">
        <v>0</v>
      </c>
      <c r="U45" s="37">
        <v>40227</v>
      </c>
      <c r="V45" t="s">
        <v>323</v>
      </c>
      <c r="W45" s="37">
        <v>42066</v>
      </c>
      <c r="X45" t="s">
        <v>815</v>
      </c>
      <c r="Y45" s="37">
        <v>42066</v>
      </c>
      <c r="Z45" t="s">
        <v>321</v>
      </c>
      <c r="AA45" s="12" t="str">
        <f t="shared" si="0"/>
        <v>31</v>
      </c>
      <c r="AB45" s="12" t="str">
        <f t="shared" si="1"/>
        <v>31-A</v>
      </c>
      <c r="AC45" s="12" t="str">
        <f t="shared" si="2"/>
        <v>A</v>
      </c>
      <c r="AD45" s="12" t="str">
        <f t="shared" si="3"/>
        <v>0375</v>
      </c>
      <c r="AE45" s="12">
        <v>1</v>
      </c>
    </row>
    <row r="46" spans="1:31" ht="12.75">
      <c r="A46" t="s">
        <v>1356</v>
      </c>
      <c r="B46" s="37">
        <v>42445</v>
      </c>
      <c r="C46">
        <v>2016</v>
      </c>
      <c r="D46">
        <v>2016</v>
      </c>
      <c r="E46" s="39">
        <v>76200000000000</v>
      </c>
      <c r="F46">
        <v>0</v>
      </c>
      <c r="G46" t="s">
        <v>1633</v>
      </c>
      <c r="H46" t="s">
        <v>320</v>
      </c>
      <c r="I46" t="s">
        <v>1634</v>
      </c>
      <c r="J46" t="s">
        <v>543</v>
      </c>
      <c r="M46" t="s">
        <v>326</v>
      </c>
      <c r="N46" t="s">
        <v>739</v>
      </c>
      <c r="O46" t="s">
        <v>1219</v>
      </c>
      <c r="P46">
        <v>44654</v>
      </c>
      <c r="Q46">
        <v>0</v>
      </c>
      <c r="R46">
        <v>0</v>
      </c>
      <c r="S46">
        <v>2</v>
      </c>
      <c r="T46">
        <v>0</v>
      </c>
      <c r="U46" s="37">
        <v>37847</v>
      </c>
      <c r="V46" t="s">
        <v>849</v>
      </c>
      <c r="W46" s="37">
        <v>37847</v>
      </c>
      <c r="X46" t="s">
        <v>1355</v>
      </c>
      <c r="Y46" s="37">
        <v>42961</v>
      </c>
      <c r="Z46" t="s">
        <v>321</v>
      </c>
      <c r="AA46" s="12" t="str">
        <f t="shared" si="0"/>
        <v>31</v>
      </c>
      <c r="AB46" s="12" t="str">
        <f t="shared" si="1"/>
        <v>31-A</v>
      </c>
      <c r="AC46" s="12" t="str">
        <f t="shared" si="2"/>
        <v>A</v>
      </c>
      <c r="AD46" s="12" t="str">
        <f t="shared" si="3"/>
        <v>0110</v>
      </c>
      <c r="AE46" s="12">
        <v>1</v>
      </c>
    </row>
    <row r="47" spans="2:31" ht="12.75">
      <c r="B47" s="37">
        <v>42549</v>
      </c>
      <c r="C47">
        <v>2016</v>
      </c>
      <c r="D47">
        <v>2016</v>
      </c>
      <c r="E47" s="39">
        <v>182000000000000</v>
      </c>
      <c r="F47">
        <v>0</v>
      </c>
      <c r="G47" t="s">
        <v>1999</v>
      </c>
      <c r="H47" t="s">
        <v>320</v>
      </c>
      <c r="I47" t="s">
        <v>2000</v>
      </c>
      <c r="J47" t="s">
        <v>2001</v>
      </c>
      <c r="M47" t="s">
        <v>326</v>
      </c>
      <c r="N47" t="s">
        <v>1346</v>
      </c>
      <c r="O47" t="s">
        <v>869</v>
      </c>
      <c r="P47">
        <v>43804</v>
      </c>
      <c r="Q47">
        <v>0</v>
      </c>
      <c r="R47">
        <v>0</v>
      </c>
      <c r="S47">
        <v>2</v>
      </c>
      <c r="T47">
        <v>0</v>
      </c>
      <c r="U47" s="37">
        <v>42402</v>
      </c>
      <c r="V47" t="s">
        <v>849</v>
      </c>
      <c r="W47" s="37">
        <v>42768</v>
      </c>
      <c r="X47" t="s">
        <v>690</v>
      </c>
      <c r="Y47" s="37">
        <v>43133</v>
      </c>
      <c r="Z47" t="s">
        <v>321</v>
      </c>
      <c r="AA47" s="12" t="str">
        <f t="shared" si="0"/>
        <v>31</v>
      </c>
      <c r="AB47" s="12" t="str">
        <f t="shared" si="1"/>
        <v>31-A</v>
      </c>
      <c r="AC47" s="12" t="str">
        <f t="shared" si="2"/>
        <v>A</v>
      </c>
      <c r="AD47" s="12" t="str">
        <f t="shared" si="3"/>
        <v>0568</v>
      </c>
      <c r="AE47" s="12">
        <v>1</v>
      </c>
    </row>
    <row r="48" spans="1:31" ht="12.75">
      <c r="A48" t="s">
        <v>111</v>
      </c>
      <c r="B48" s="37">
        <v>42199</v>
      </c>
      <c r="C48">
        <v>2015</v>
      </c>
      <c r="D48">
        <v>2015</v>
      </c>
      <c r="E48" s="39">
        <v>198000000000000</v>
      </c>
      <c r="G48" t="s">
        <v>1062</v>
      </c>
      <c r="H48" t="s">
        <v>320</v>
      </c>
      <c r="I48" t="s">
        <v>1603</v>
      </c>
      <c r="J48" t="s">
        <v>1192</v>
      </c>
      <c r="M48" t="s">
        <v>326</v>
      </c>
      <c r="N48" t="s">
        <v>1346</v>
      </c>
      <c r="O48" t="s">
        <v>869</v>
      </c>
      <c r="P48">
        <v>43804</v>
      </c>
      <c r="Q48">
        <v>0</v>
      </c>
      <c r="R48">
        <v>0</v>
      </c>
      <c r="S48">
        <v>2</v>
      </c>
      <c r="T48">
        <v>0</v>
      </c>
      <c r="U48" s="37">
        <v>40393</v>
      </c>
      <c r="V48" t="s">
        <v>849</v>
      </c>
      <c r="W48" s="37">
        <v>40393</v>
      </c>
      <c r="X48" t="s">
        <v>1061</v>
      </c>
      <c r="Y48" s="37">
        <v>42585</v>
      </c>
      <c r="Z48" t="s">
        <v>321</v>
      </c>
      <c r="AA48" s="12" t="str">
        <f t="shared" si="0"/>
        <v>31</v>
      </c>
      <c r="AB48" s="12" t="str">
        <f t="shared" si="1"/>
        <v>31-A</v>
      </c>
      <c r="AC48" s="12" t="str">
        <f t="shared" si="2"/>
        <v>A</v>
      </c>
      <c r="AD48" s="12" t="str">
        <f t="shared" si="3"/>
        <v>0387</v>
      </c>
      <c r="AE48" s="12">
        <v>1</v>
      </c>
    </row>
    <row r="49" spans="2:31" ht="12.75">
      <c r="B49" s="37">
        <v>42199</v>
      </c>
      <c r="C49">
        <v>2015</v>
      </c>
      <c r="D49">
        <v>2015</v>
      </c>
      <c r="E49" s="39">
        <v>198000000000000</v>
      </c>
      <c r="F49">
        <v>0</v>
      </c>
      <c r="G49" t="s">
        <v>792</v>
      </c>
      <c r="H49" t="s">
        <v>320</v>
      </c>
      <c r="I49" t="s">
        <v>1761</v>
      </c>
      <c r="J49" t="s">
        <v>1762</v>
      </c>
      <c r="M49" t="s">
        <v>326</v>
      </c>
      <c r="N49" t="s">
        <v>1350</v>
      </c>
      <c r="O49" t="s">
        <v>869</v>
      </c>
      <c r="P49">
        <v>44681</v>
      </c>
      <c r="Q49">
        <v>0</v>
      </c>
      <c r="R49">
        <v>0</v>
      </c>
      <c r="S49">
        <v>2</v>
      </c>
      <c r="T49">
        <v>0</v>
      </c>
      <c r="U49" s="37">
        <v>38540</v>
      </c>
      <c r="V49" t="s">
        <v>323</v>
      </c>
      <c r="W49" s="37">
        <v>42563</v>
      </c>
      <c r="X49" t="s">
        <v>791</v>
      </c>
      <c r="Y49" s="37">
        <v>42563</v>
      </c>
      <c r="Z49" t="s">
        <v>321</v>
      </c>
      <c r="AA49" s="12" t="str">
        <f t="shared" si="0"/>
        <v>31</v>
      </c>
      <c r="AB49" s="12" t="str">
        <f t="shared" si="1"/>
        <v>31-A</v>
      </c>
      <c r="AC49" s="12" t="str">
        <f t="shared" si="2"/>
        <v>A</v>
      </c>
      <c r="AD49" s="12" t="str">
        <f t="shared" si="3"/>
        <v>0210</v>
      </c>
      <c r="AE49" s="12">
        <v>1</v>
      </c>
    </row>
    <row r="50" spans="2:31" ht="12.75">
      <c r="B50" s="37">
        <v>41830</v>
      </c>
      <c r="C50">
        <v>2014</v>
      </c>
      <c r="D50">
        <v>2014</v>
      </c>
      <c r="E50" s="39">
        <v>191000000000000</v>
      </c>
      <c r="F50">
        <v>0</v>
      </c>
      <c r="G50" t="s">
        <v>1370</v>
      </c>
      <c r="H50" t="s">
        <v>320</v>
      </c>
      <c r="I50" t="s">
        <v>1716</v>
      </c>
      <c r="J50" t="s">
        <v>1946</v>
      </c>
      <c r="M50" t="s">
        <v>326</v>
      </c>
      <c r="N50" t="s">
        <v>1346</v>
      </c>
      <c r="O50" t="s">
        <v>1219</v>
      </c>
      <c r="P50">
        <v>43804</v>
      </c>
      <c r="Q50">
        <v>0</v>
      </c>
      <c r="R50">
        <v>0</v>
      </c>
      <c r="S50">
        <v>2</v>
      </c>
      <c r="T50">
        <v>0</v>
      </c>
      <c r="U50" s="37">
        <v>41030</v>
      </c>
      <c r="V50" t="s">
        <v>849</v>
      </c>
      <c r="W50" s="37">
        <v>41030</v>
      </c>
      <c r="X50" t="s">
        <v>1079</v>
      </c>
      <c r="Y50" s="37">
        <v>42856</v>
      </c>
      <c r="Z50" t="s">
        <v>321</v>
      </c>
      <c r="AA50" s="12" t="str">
        <f t="shared" si="0"/>
        <v>31</v>
      </c>
      <c r="AB50" s="12" t="str">
        <f t="shared" si="1"/>
        <v>31-A</v>
      </c>
      <c r="AC50" s="12" t="str">
        <f t="shared" si="2"/>
        <v>A</v>
      </c>
      <c r="AD50" s="12" t="str">
        <f t="shared" si="3"/>
        <v>0428</v>
      </c>
      <c r="AE50" s="12">
        <v>1</v>
      </c>
    </row>
    <row r="51" spans="2:31" ht="12.75">
      <c r="B51" s="37">
        <v>41828</v>
      </c>
      <c r="C51">
        <v>2014</v>
      </c>
      <c r="D51">
        <v>2014</v>
      </c>
      <c r="E51" s="39">
        <v>189000000000000</v>
      </c>
      <c r="F51">
        <v>0</v>
      </c>
      <c r="G51" t="s">
        <v>212</v>
      </c>
      <c r="H51" t="s">
        <v>320</v>
      </c>
      <c r="I51" t="s">
        <v>1702</v>
      </c>
      <c r="J51" t="s">
        <v>779</v>
      </c>
      <c r="M51" t="s">
        <v>326</v>
      </c>
      <c r="N51" t="s">
        <v>1368</v>
      </c>
      <c r="O51" t="s">
        <v>866</v>
      </c>
      <c r="P51">
        <v>43824</v>
      </c>
      <c r="Q51">
        <v>0</v>
      </c>
      <c r="R51">
        <v>0</v>
      </c>
      <c r="S51">
        <v>2</v>
      </c>
      <c r="T51">
        <v>0</v>
      </c>
      <c r="U51" s="37">
        <v>41698</v>
      </c>
      <c r="V51" t="s">
        <v>323</v>
      </c>
      <c r="W51" s="37">
        <v>42402</v>
      </c>
      <c r="X51" t="s">
        <v>211</v>
      </c>
      <c r="Y51" s="37">
        <v>42402</v>
      </c>
      <c r="Z51" t="s">
        <v>321</v>
      </c>
      <c r="AA51" s="12" t="str">
        <f t="shared" si="0"/>
        <v>31</v>
      </c>
      <c r="AB51" s="12" t="str">
        <f t="shared" si="1"/>
        <v>31-A</v>
      </c>
      <c r="AC51" s="12" t="str">
        <f t="shared" si="2"/>
        <v>A</v>
      </c>
      <c r="AD51" s="12" t="str">
        <f t="shared" si="3"/>
        <v>0485</v>
      </c>
      <c r="AE51" s="12">
        <v>1</v>
      </c>
    </row>
    <row r="52" spans="2:31" ht="12.75">
      <c r="B52" s="37">
        <v>41827</v>
      </c>
      <c r="C52">
        <v>2014</v>
      </c>
      <c r="D52">
        <v>2014</v>
      </c>
      <c r="E52" s="39">
        <v>188000000000000</v>
      </c>
      <c r="G52" t="s">
        <v>207</v>
      </c>
      <c r="H52" t="s">
        <v>320</v>
      </c>
      <c r="I52" t="s">
        <v>207</v>
      </c>
      <c r="J52" t="s">
        <v>631</v>
      </c>
      <c r="M52" t="s">
        <v>326</v>
      </c>
      <c r="N52" t="s">
        <v>1133</v>
      </c>
      <c r="O52" t="s">
        <v>1131</v>
      </c>
      <c r="P52">
        <v>44822</v>
      </c>
      <c r="Q52">
        <v>0</v>
      </c>
      <c r="R52">
        <v>0</v>
      </c>
      <c r="S52">
        <v>2</v>
      </c>
      <c r="T52">
        <v>0</v>
      </c>
      <c r="U52" s="37">
        <v>41618</v>
      </c>
      <c r="V52" t="s">
        <v>849</v>
      </c>
      <c r="W52" s="37">
        <v>42714</v>
      </c>
      <c r="X52" t="s">
        <v>206</v>
      </c>
      <c r="Y52" s="37">
        <v>43079</v>
      </c>
      <c r="Z52" t="s">
        <v>321</v>
      </c>
      <c r="AA52" s="12" t="str">
        <f t="shared" si="0"/>
        <v>31</v>
      </c>
      <c r="AB52" s="12" t="str">
        <f t="shared" si="1"/>
        <v>31-A</v>
      </c>
      <c r="AC52" s="12" t="str">
        <f t="shared" si="2"/>
        <v>A</v>
      </c>
      <c r="AD52" s="12" t="str">
        <f t="shared" si="3"/>
        <v>0479</v>
      </c>
      <c r="AE52" s="12">
        <v>1</v>
      </c>
    </row>
    <row r="53" spans="2:31" ht="12.75">
      <c r="B53" s="37">
        <v>42032</v>
      </c>
      <c r="C53">
        <v>2015</v>
      </c>
      <c r="D53">
        <v>2015</v>
      </c>
      <c r="E53" s="39">
        <v>30200000000000</v>
      </c>
      <c r="G53" t="s">
        <v>204</v>
      </c>
      <c r="H53" t="s">
        <v>320</v>
      </c>
      <c r="I53" t="s">
        <v>1607</v>
      </c>
      <c r="J53" t="s">
        <v>1608</v>
      </c>
      <c r="M53" t="s">
        <v>326</v>
      </c>
      <c r="N53" t="s">
        <v>1509</v>
      </c>
      <c r="O53" t="s">
        <v>1219</v>
      </c>
      <c r="P53">
        <v>44633</v>
      </c>
      <c r="Q53">
        <v>0</v>
      </c>
      <c r="R53">
        <v>0</v>
      </c>
      <c r="S53">
        <v>2</v>
      </c>
      <c r="T53">
        <v>0</v>
      </c>
      <c r="U53" s="37">
        <v>41599</v>
      </c>
      <c r="V53" t="s">
        <v>849</v>
      </c>
      <c r="W53" s="37">
        <v>42695</v>
      </c>
      <c r="X53" t="s">
        <v>203</v>
      </c>
      <c r="Y53" s="37">
        <v>43060</v>
      </c>
      <c r="Z53" t="s">
        <v>321</v>
      </c>
      <c r="AA53" s="12" t="str">
        <f t="shared" si="0"/>
        <v>31</v>
      </c>
      <c r="AB53" s="12" t="str">
        <f t="shared" si="1"/>
        <v>31-A</v>
      </c>
      <c r="AC53" s="12" t="str">
        <f t="shared" si="2"/>
        <v>A</v>
      </c>
      <c r="AD53" s="12" t="str">
        <f t="shared" si="3"/>
        <v>0477</v>
      </c>
      <c r="AE53" s="12">
        <v>1</v>
      </c>
    </row>
    <row r="54" spans="2:31" ht="12.75">
      <c r="B54" s="37">
        <v>42360</v>
      </c>
      <c r="C54">
        <v>2015</v>
      </c>
      <c r="D54">
        <v>2016</v>
      </c>
      <c r="E54" s="39">
        <v>357000000000000</v>
      </c>
      <c r="F54">
        <v>0</v>
      </c>
      <c r="G54" t="s">
        <v>113</v>
      </c>
      <c r="H54" t="s">
        <v>320</v>
      </c>
      <c r="I54" t="s">
        <v>1958</v>
      </c>
      <c r="J54" t="s">
        <v>1959</v>
      </c>
      <c r="M54" t="s">
        <v>326</v>
      </c>
      <c r="N54" t="s">
        <v>739</v>
      </c>
      <c r="O54" t="s">
        <v>1219</v>
      </c>
      <c r="P54">
        <v>44654</v>
      </c>
      <c r="Q54">
        <v>0</v>
      </c>
      <c r="R54">
        <v>0</v>
      </c>
      <c r="S54">
        <v>2</v>
      </c>
      <c r="T54">
        <v>0</v>
      </c>
      <c r="U54" s="37">
        <v>40407</v>
      </c>
      <c r="V54" t="s">
        <v>849</v>
      </c>
      <c r="W54" s="37">
        <v>40407</v>
      </c>
      <c r="X54" t="s">
        <v>112</v>
      </c>
      <c r="Y54" s="37">
        <v>42964</v>
      </c>
      <c r="Z54" t="s">
        <v>321</v>
      </c>
      <c r="AA54" s="12" t="str">
        <f t="shared" si="0"/>
        <v>31</v>
      </c>
      <c r="AB54" s="12" t="str">
        <f t="shared" si="1"/>
        <v>31-A</v>
      </c>
      <c r="AC54" s="12" t="str">
        <f t="shared" si="2"/>
        <v>A</v>
      </c>
      <c r="AD54" s="12" t="str">
        <f t="shared" si="3"/>
        <v>0390</v>
      </c>
      <c r="AE54" s="12">
        <v>1</v>
      </c>
    </row>
    <row r="55" spans="1:31" ht="12.75">
      <c r="A55" t="s">
        <v>1002</v>
      </c>
      <c r="B55" s="37">
        <v>41988</v>
      </c>
      <c r="C55">
        <v>2014</v>
      </c>
      <c r="D55">
        <v>2015</v>
      </c>
      <c r="E55" s="39">
        <v>349000000000000</v>
      </c>
      <c r="F55">
        <v>0</v>
      </c>
      <c r="G55" t="s">
        <v>1001</v>
      </c>
      <c r="H55" t="s">
        <v>320</v>
      </c>
      <c r="I55" t="s">
        <v>1431</v>
      </c>
      <c r="J55" t="s">
        <v>1432</v>
      </c>
      <c r="M55" t="s">
        <v>326</v>
      </c>
      <c r="N55" t="s">
        <v>739</v>
      </c>
      <c r="O55" t="s">
        <v>1219</v>
      </c>
      <c r="P55">
        <v>44654</v>
      </c>
      <c r="Q55">
        <v>0</v>
      </c>
      <c r="R55">
        <v>0</v>
      </c>
      <c r="S55">
        <v>2</v>
      </c>
      <c r="T55">
        <v>0</v>
      </c>
      <c r="U55" s="37">
        <v>38664</v>
      </c>
      <c r="V55" t="s">
        <v>849</v>
      </c>
      <c r="W55" s="37">
        <v>42682</v>
      </c>
      <c r="X55" t="s">
        <v>802</v>
      </c>
      <c r="Y55" s="37">
        <v>43047</v>
      </c>
      <c r="Z55" t="s">
        <v>321</v>
      </c>
      <c r="AA55" s="12" t="str">
        <f aca="true" t="shared" si="4" ref="AA55:AA112">LEFT(X55,2)</f>
        <v>31</v>
      </c>
      <c r="AB55" s="12" t="str">
        <f aca="true" t="shared" si="5" ref="AB55:AB112">LEFT(X55,4)</f>
        <v>31-A</v>
      </c>
      <c r="AC55" s="12" t="str">
        <f aca="true" t="shared" si="6" ref="AC55:AC112">RIGHT(AB55,1)</f>
        <v>A</v>
      </c>
      <c r="AD55" s="12" t="str">
        <f aca="true" t="shared" si="7" ref="AD55:AD112">RIGHT(X55,4)</f>
        <v>0230</v>
      </c>
      <c r="AE55" s="12">
        <v>1</v>
      </c>
    </row>
    <row r="56" spans="1:31" ht="12.75">
      <c r="A56" t="s">
        <v>1014</v>
      </c>
      <c r="B56" s="37">
        <v>41876</v>
      </c>
      <c r="C56">
        <v>2014</v>
      </c>
      <c r="D56">
        <v>2014</v>
      </c>
      <c r="E56" s="39">
        <v>237000000000000</v>
      </c>
      <c r="G56" t="s">
        <v>882</v>
      </c>
      <c r="H56" t="s">
        <v>320</v>
      </c>
      <c r="I56" t="s">
        <v>882</v>
      </c>
      <c r="J56" t="s">
        <v>883</v>
      </c>
      <c r="M56" t="s">
        <v>326</v>
      </c>
      <c r="N56" t="s">
        <v>1346</v>
      </c>
      <c r="O56" t="s">
        <v>1219</v>
      </c>
      <c r="P56">
        <v>43804</v>
      </c>
      <c r="Q56">
        <v>0</v>
      </c>
      <c r="R56">
        <v>0</v>
      </c>
      <c r="S56">
        <v>2</v>
      </c>
      <c r="T56">
        <v>0</v>
      </c>
      <c r="U56" s="37">
        <v>41730</v>
      </c>
      <c r="V56" t="s">
        <v>849</v>
      </c>
      <c r="W56" s="37">
        <v>41730</v>
      </c>
      <c r="X56" t="s">
        <v>219</v>
      </c>
      <c r="Y56" s="37">
        <v>42826</v>
      </c>
      <c r="Z56" t="s">
        <v>321</v>
      </c>
      <c r="AA56" s="12" t="str">
        <f t="shared" si="4"/>
        <v>31</v>
      </c>
      <c r="AB56" s="12" t="str">
        <f t="shared" si="5"/>
        <v>31-A</v>
      </c>
      <c r="AC56" s="12" t="str">
        <f t="shared" si="6"/>
        <v>A</v>
      </c>
      <c r="AD56" s="12" t="str">
        <f t="shared" si="7"/>
        <v>0493</v>
      </c>
      <c r="AE56" s="12">
        <v>1</v>
      </c>
    </row>
    <row r="57" spans="1:31" ht="12.75">
      <c r="A57" t="s">
        <v>799</v>
      </c>
      <c r="B57" s="37">
        <v>42586</v>
      </c>
      <c r="C57">
        <v>2016</v>
      </c>
      <c r="D57">
        <v>2016</v>
      </c>
      <c r="E57" s="39">
        <v>218000000000000</v>
      </c>
      <c r="F57">
        <v>0</v>
      </c>
      <c r="G57" t="s">
        <v>798</v>
      </c>
      <c r="H57" t="s">
        <v>320</v>
      </c>
      <c r="I57" t="s">
        <v>1661</v>
      </c>
      <c r="J57" t="s">
        <v>1662</v>
      </c>
      <c r="M57" t="s">
        <v>326</v>
      </c>
      <c r="N57" t="s">
        <v>739</v>
      </c>
      <c r="O57" t="s">
        <v>1219</v>
      </c>
      <c r="P57">
        <v>44654</v>
      </c>
      <c r="Q57">
        <v>0</v>
      </c>
      <c r="R57">
        <v>0</v>
      </c>
      <c r="S57">
        <v>2</v>
      </c>
      <c r="T57">
        <v>0</v>
      </c>
      <c r="U57" s="37">
        <v>38649</v>
      </c>
      <c r="V57" t="s">
        <v>849</v>
      </c>
      <c r="W57" s="37">
        <v>38649</v>
      </c>
      <c r="X57" t="s">
        <v>797</v>
      </c>
      <c r="Y57" s="37">
        <v>42667</v>
      </c>
      <c r="Z57" t="s">
        <v>321</v>
      </c>
      <c r="AA57" s="12" t="str">
        <f t="shared" si="4"/>
        <v>31</v>
      </c>
      <c r="AB57" s="12" t="str">
        <f t="shared" si="5"/>
        <v>31-A</v>
      </c>
      <c r="AC57" s="12" t="str">
        <f t="shared" si="6"/>
        <v>A</v>
      </c>
      <c r="AD57" s="12" t="str">
        <f t="shared" si="7"/>
        <v>0224</v>
      </c>
      <c r="AE57" s="12">
        <v>1</v>
      </c>
    </row>
    <row r="58" spans="1:31" ht="12.75">
      <c r="A58" t="s">
        <v>1070</v>
      </c>
      <c r="B58" s="37">
        <v>41753</v>
      </c>
      <c r="C58">
        <v>2014</v>
      </c>
      <c r="D58">
        <v>2014</v>
      </c>
      <c r="E58" s="39">
        <v>91100000000000</v>
      </c>
      <c r="G58" t="s">
        <v>1069</v>
      </c>
      <c r="H58" t="s">
        <v>320</v>
      </c>
      <c r="I58" t="s">
        <v>1814</v>
      </c>
      <c r="J58" t="s">
        <v>1815</v>
      </c>
      <c r="M58" t="s">
        <v>326</v>
      </c>
      <c r="N58" t="s">
        <v>1346</v>
      </c>
      <c r="O58" t="s">
        <v>1219</v>
      </c>
      <c r="P58">
        <v>43804</v>
      </c>
      <c r="Q58">
        <v>0</v>
      </c>
      <c r="R58">
        <v>0</v>
      </c>
      <c r="S58">
        <v>2</v>
      </c>
      <c r="T58">
        <v>0</v>
      </c>
      <c r="U58" s="37">
        <v>40877</v>
      </c>
      <c r="V58" t="s">
        <v>849</v>
      </c>
      <c r="W58" s="37">
        <v>42704</v>
      </c>
      <c r="X58" t="s">
        <v>1068</v>
      </c>
      <c r="Y58" s="37">
        <v>43069</v>
      </c>
      <c r="Z58" t="s">
        <v>321</v>
      </c>
      <c r="AA58" s="12" t="str">
        <f t="shared" si="4"/>
        <v>31</v>
      </c>
      <c r="AB58" s="12" t="str">
        <f t="shared" si="5"/>
        <v>31-A</v>
      </c>
      <c r="AC58" s="12" t="str">
        <f t="shared" si="6"/>
        <v>A</v>
      </c>
      <c r="AD58" s="12" t="str">
        <f t="shared" si="7"/>
        <v>0420</v>
      </c>
      <c r="AE58" s="12">
        <v>1</v>
      </c>
    </row>
    <row r="59" spans="1:31" ht="12.75">
      <c r="A59" t="s">
        <v>640</v>
      </c>
      <c r="B59" s="37">
        <v>42297</v>
      </c>
      <c r="C59">
        <v>2015</v>
      </c>
      <c r="D59">
        <v>2016</v>
      </c>
      <c r="E59" s="39">
        <v>293000000000000</v>
      </c>
      <c r="G59" t="s">
        <v>1592</v>
      </c>
      <c r="H59" t="s">
        <v>320</v>
      </c>
      <c r="I59" t="s">
        <v>1593</v>
      </c>
      <c r="J59" t="s">
        <v>1594</v>
      </c>
      <c r="M59" t="s">
        <v>326</v>
      </c>
      <c r="N59" t="s">
        <v>641</v>
      </c>
      <c r="O59" t="s">
        <v>1126</v>
      </c>
      <c r="P59">
        <v>44676</v>
      </c>
      <c r="Q59">
        <v>0</v>
      </c>
      <c r="R59">
        <v>0</v>
      </c>
      <c r="S59">
        <v>2</v>
      </c>
      <c r="T59">
        <v>1</v>
      </c>
      <c r="U59" s="37">
        <v>40514</v>
      </c>
      <c r="V59" t="s">
        <v>849</v>
      </c>
      <c r="W59" s="37">
        <v>42706</v>
      </c>
      <c r="X59" t="s">
        <v>118</v>
      </c>
      <c r="Y59" s="37">
        <v>43071</v>
      </c>
      <c r="Z59" t="s">
        <v>321</v>
      </c>
      <c r="AA59" s="12" t="str">
        <f t="shared" si="4"/>
        <v>31</v>
      </c>
      <c r="AB59" s="12" t="str">
        <f t="shared" si="5"/>
        <v>31-A</v>
      </c>
      <c r="AC59" s="12" t="str">
        <f t="shared" si="6"/>
        <v>A</v>
      </c>
      <c r="AD59" s="12" t="str">
        <f t="shared" si="7"/>
        <v>0400</v>
      </c>
      <c r="AE59" s="12">
        <v>1</v>
      </c>
    </row>
    <row r="60" spans="1:31" ht="12.75">
      <c r="A60" t="s">
        <v>1010</v>
      </c>
      <c r="B60" s="37">
        <v>42683</v>
      </c>
      <c r="C60">
        <v>2016</v>
      </c>
      <c r="D60">
        <v>2017</v>
      </c>
      <c r="E60" s="39">
        <v>2020000000000000</v>
      </c>
      <c r="F60">
        <v>83</v>
      </c>
      <c r="G60" t="s">
        <v>1009</v>
      </c>
      <c r="H60" t="s">
        <v>320</v>
      </c>
      <c r="I60" t="s">
        <v>1190</v>
      </c>
      <c r="J60" t="s">
        <v>1191</v>
      </c>
      <c r="M60" t="s">
        <v>326</v>
      </c>
      <c r="N60" t="s">
        <v>1011</v>
      </c>
      <c r="O60" t="s">
        <v>1126</v>
      </c>
      <c r="P60">
        <v>44606</v>
      </c>
      <c r="Q60">
        <v>0</v>
      </c>
      <c r="R60">
        <v>0</v>
      </c>
      <c r="S60">
        <v>2</v>
      </c>
      <c r="T60">
        <v>1</v>
      </c>
      <c r="U60" s="37">
        <v>38782</v>
      </c>
      <c r="V60" t="s">
        <v>849</v>
      </c>
      <c r="W60" s="37">
        <v>38782</v>
      </c>
      <c r="X60" t="s">
        <v>1008</v>
      </c>
      <c r="Y60" s="37">
        <v>42800</v>
      </c>
      <c r="Z60" t="s">
        <v>321</v>
      </c>
      <c r="AA60" s="12" t="str">
        <f t="shared" si="4"/>
        <v>31</v>
      </c>
      <c r="AB60" s="12" t="str">
        <f t="shared" si="5"/>
        <v>31-A</v>
      </c>
      <c r="AC60" s="12" t="str">
        <f t="shared" si="6"/>
        <v>A</v>
      </c>
      <c r="AD60" s="12" t="str">
        <f t="shared" si="7"/>
        <v>0250</v>
      </c>
      <c r="AE60" s="12">
        <v>1</v>
      </c>
    </row>
    <row r="61" spans="1:31" ht="12.75">
      <c r="A61" t="s">
        <v>799</v>
      </c>
      <c r="B61" s="37">
        <v>42271</v>
      </c>
      <c r="C61">
        <v>2015</v>
      </c>
      <c r="D61">
        <v>2015</v>
      </c>
      <c r="E61" s="39">
        <v>268000000000000</v>
      </c>
      <c r="G61" t="s">
        <v>798</v>
      </c>
      <c r="H61" t="s">
        <v>320</v>
      </c>
      <c r="I61" t="s">
        <v>1661</v>
      </c>
      <c r="J61" t="s">
        <v>1662</v>
      </c>
      <c r="M61" t="s">
        <v>326</v>
      </c>
      <c r="N61" t="s">
        <v>739</v>
      </c>
      <c r="O61" t="s">
        <v>1219</v>
      </c>
      <c r="P61">
        <v>44654</v>
      </c>
      <c r="Q61">
        <v>0</v>
      </c>
      <c r="R61">
        <v>0</v>
      </c>
      <c r="S61">
        <v>2</v>
      </c>
      <c r="T61">
        <v>2</v>
      </c>
      <c r="U61" s="37">
        <v>38649</v>
      </c>
      <c r="V61" t="s">
        <v>849</v>
      </c>
      <c r="W61" s="37">
        <v>38649</v>
      </c>
      <c r="X61" t="s">
        <v>797</v>
      </c>
      <c r="Y61" s="37">
        <v>42667</v>
      </c>
      <c r="Z61" t="s">
        <v>321</v>
      </c>
      <c r="AA61" s="12" t="str">
        <f t="shared" si="4"/>
        <v>31</v>
      </c>
      <c r="AB61" s="12" t="str">
        <f t="shared" si="5"/>
        <v>31-A</v>
      </c>
      <c r="AC61" s="12" t="str">
        <f t="shared" si="6"/>
        <v>A</v>
      </c>
      <c r="AD61" s="12" t="str">
        <f t="shared" si="7"/>
        <v>0224</v>
      </c>
      <c r="AE61" s="12">
        <v>1</v>
      </c>
    </row>
    <row r="62" spans="1:31" ht="12.75">
      <c r="A62" t="s">
        <v>799</v>
      </c>
      <c r="B62" s="37">
        <v>42019</v>
      </c>
      <c r="C62">
        <v>2015</v>
      </c>
      <c r="D62">
        <v>2015</v>
      </c>
      <c r="E62" s="39">
        <v>15200000000000</v>
      </c>
      <c r="F62">
        <v>0</v>
      </c>
      <c r="G62" t="s">
        <v>798</v>
      </c>
      <c r="H62" t="s">
        <v>320</v>
      </c>
      <c r="I62" t="s">
        <v>1661</v>
      </c>
      <c r="J62" t="s">
        <v>1662</v>
      </c>
      <c r="M62" t="s">
        <v>326</v>
      </c>
      <c r="N62" t="s">
        <v>739</v>
      </c>
      <c r="O62" t="s">
        <v>1219</v>
      </c>
      <c r="P62">
        <v>44654</v>
      </c>
      <c r="Q62">
        <v>0</v>
      </c>
      <c r="R62">
        <v>0</v>
      </c>
      <c r="S62">
        <v>2</v>
      </c>
      <c r="T62">
        <v>2</v>
      </c>
      <c r="U62" s="37">
        <v>38649</v>
      </c>
      <c r="V62" t="s">
        <v>849</v>
      </c>
      <c r="W62" s="37">
        <v>38649</v>
      </c>
      <c r="X62" t="s">
        <v>797</v>
      </c>
      <c r="Y62" s="37">
        <v>42667</v>
      </c>
      <c r="Z62" t="s">
        <v>321</v>
      </c>
      <c r="AA62" s="12" t="str">
        <f t="shared" si="4"/>
        <v>31</v>
      </c>
      <c r="AB62" s="12" t="str">
        <f t="shared" si="5"/>
        <v>31-A</v>
      </c>
      <c r="AC62" s="12" t="str">
        <f t="shared" si="6"/>
        <v>A</v>
      </c>
      <c r="AD62" s="12" t="str">
        <f t="shared" si="7"/>
        <v>0224</v>
      </c>
      <c r="AE62" s="12">
        <v>1</v>
      </c>
    </row>
    <row r="63" spans="1:31" ht="12.75">
      <c r="A63" t="s">
        <v>895</v>
      </c>
      <c r="B63" s="37">
        <v>42634</v>
      </c>
      <c r="C63">
        <v>2016</v>
      </c>
      <c r="D63">
        <v>2016</v>
      </c>
      <c r="E63" s="39">
        <v>2020000000000000</v>
      </c>
      <c r="F63">
        <v>20</v>
      </c>
      <c r="G63" t="s">
        <v>896</v>
      </c>
      <c r="H63" t="s">
        <v>320</v>
      </c>
      <c r="I63" t="s">
        <v>897</v>
      </c>
      <c r="J63" t="s">
        <v>898</v>
      </c>
      <c r="M63" t="s">
        <v>326</v>
      </c>
      <c r="N63" t="s">
        <v>899</v>
      </c>
      <c r="O63" t="s">
        <v>327</v>
      </c>
      <c r="P63">
        <v>45619</v>
      </c>
      <c r="Q63">
        <v>0</v>
      </c>
      <c r="R63">
        <v>0</v>
      </c>
      <c r="S63">
        <v>1</v>
      </c>
      <c r="T63">
        <v>0</v>
      </c>
      <c r="AA63" s="12">
        <f t="shared" si="4"/>
      </c>
      <c r="AB63" s="12">
        <f t="shared" si="5"/>
      </c>
      <c r="AC63" s="12">
        <f t="shared" si="6"/>
      </c>
      <c r="AD63" s="12">
        <f t="shared" si="7"/>
      </c>
      <c r="AE63" s="12">
        <v>1</v>
      </c>
    </row>
    <row r="64" spans="2:31" ht="12.75">
      <c r="B64" s="37">
        <v>41892</v>
      </c>
      <c r="C64">
        <v>2014</v>
      </c>
      <c r="D64">
        <v>2014</v>
      </c>
      <c r="E64" s="39">
        <v>253000000000000</v>
      </c>
      <c r="G64" t="s">
        <v>786</v>
      </c>
      <c r="H64" t="s">
        <v>320</v>
      </c>
      <c r="I64" t="s">
        <v>1201</v>
      </c>
      <c r="J64" t="s">
        <v>1202</v>
      </c>
      <c r="M64" t="s">
        <v>326</v>
      </c>
      <c r="N64" t="s">
        <v>787</v>
      </c>
      <c r="O64" t="s">
        <v>1131</v>
      </c>
      <c r="P64">
        <v>44865</v>
      </c>
      <c r="Q64">
        <v>0</v>
      </c>
      <c r="R64">
        <v>0</v>
      </c>
      <c r="S64">
        <v>1</v>
      </c>
      <c r="T64">
        <v>0</v>
      </c>
      <c r="U64" s="37">
        <v>38468</v>
      </c>
      <c r="V64" t="s">
        <v>849</v>
      </c>
      <c r="W64" s="37">
        <v>38468</v>
      </c>
      <c r="X64" t="s">
        <v>785</v>
      </c>
      <c r="Y64" s="37">
        <v>42851</v>
      </c>
      <c r="Z64" t="s">
        <v>321</v>
      </c>
      <c r="AA64" s="12" t="str">
        <f t="shared" si="4"/>
        <v>31</v>
      </c>
      <c r="AB64" s="12" t="str">
        <f t="shared" si="5"/>
        <v>31-A</v>
      </c>
      <c r="AC64" s="12" t="str">
        <f t="shared" si="6"/>
        <v>A</v>
      </c>
      <c r="AD64" s="12" t="str">
        <f t="shared" si="7"/>
        <v>0194</v>
      </c>
      <c r="AE64" s="12">
        <v>1</v>
      </c>
    </row>
    <row r="65" spans="2:31" ht="12.75">
      <c r="B65" s="37">
        <v>42256</v>
      </c>
      <c r="C65">
        <v>2015</v>
      </c>
      <c r="D65">
        <v>2015</v>
      </c>
      <c r="E65" s="39">
        <v>254000000000000</v>
      </c>
      <c r="F65">
        <v>0</v>
      </c>
      <c r="G65" t="s">
        <v>1208</v>
      </c>
      <c r="H65" t="s">
        <v>320</v>
      </c>
      <c r="I65" t="s">
        <v>1208</v>
      </c>
      <c r="J65" t="s">
        <v>1209</v>
      </c>
      <c r="M65" t="s">
        <v>326</v>
      </c>
      <c r="N65" t="s">
        <v>1346</v>
      </c>
      <c r="O65" t="s">
        <v>1219</v>
      </c>
      <c r="P65">
        <v>43804</v>
      </c>
      <c r="Q65">
        <v>0</v>
      </c>
      <c r="R65">
        <v>0</v>
      </c>
      <c r="S65">
        <v>1</v>
      </c>
      <c r="T65">
        <v>0</v>
      </c>
      <c r="U65" s="37">
        <v>40050</v>
      </c>
      <c r="V65" t="s">
        <v>849</v>
      </c>
      <c r="W65" s="37">
        <v>40050</v>
      </c>
      <c r="X65" t="s">
        <v>1045</v>
      </c>
      <c r="Y65" s="37">
        <v>42607</v>
      </c>
      <c r="Z65" t="s">
        <v>321</v>
      </c>
      <c r="AA65" s="12" t="str">
        <f t="shared" si="4"/>
        <v>31</v>
      </c>
      <c r="AB65" s="12" t="str">
        <f t="shared" si="5"/>
        <v>31-A</v>
      </c>
      <c r="AC65" s="12" t="str">
        <f t="shared" si="6"/>
        <v>A</v>
      </c>
      <c r="AD65" s="12" t="str">
        <f t="shared" si="7"/>
        <v>0353</v>
      </c>
      <c r="AE65" s="12">
        <v>1</v>
      </c>
    </row>
    <row r="66" spans="2:31" ht="12.75">
      <c r="B66" s="37">
        <v>41942</v>
      </c>
      <c r="C66">
        <v>2014</v>
      </c>
      <c r="D66">
        <v>2015</v>
      </c>
      <c r="E66" s="39">
        <v>304000000000000</v>
      </c>
      <c r="F66">
        <v>0</v>
      </c>
      <c r="G66" t="s">
        <v>1366</v>
      </c>
      <c r="H66" t="s">
        <v>320</v>
      </c>
      <c r="I66" t="s">
        <v>1709</v>
      </c>
      <c r="J66" t="s">
        <v>1710</v>
      </c>
      <c r="M66" t="s">
        <v>326</v>
      </c>
      <c r="N66" t="s">
        <v>1028</v>
      </c>
      <c r="O66" t="s">
        <v>869</v>
      </c>
      <c r="P66">
        <v>44624</v>
      </c>
      <c r="Q66">
        <v>0</v>
      </c>
      <c r="R66">
        <v>0</v>
      </c>
      <c r="S66">
        <v>1</v>
      </c>
      <c r="T66">
        <v>0</v>
      </c>
      <c r="U66" s="37">
        <v>39107</v>
      </c>
      <c r="V66" t="s">
        <v>849</v>
      </c>
      <c r="W66" s="37">
        <v>42760</v>
      </c>
      <c r="X66" t="s">
        <v>1027</v>
      </c>
      <c r="Y66" s="37">
        <v>43125</v>
      </c>
      <c r="Z66" t="s">
        <v>321</v>
      </c>
      <c r="AA66" s="12" t="str">
        <f t="shared" si="4"/>
        <v>31</v>
      </c>
      <c r="AB66" s="12" t="str">
        <f t="shared" si="5"/>
        <v>31-A</v>
      </c>
      <c r="AC66" s="12" t="str">
        <f t="shared" si="6"/>
        <v>A</v>
      </c>
      <c r="AD66" s="12" t="str">
        <f t="shared" si="7"/>
        <v>0295</v>
      </c>
      <c r="AE66" s="12">
        <v>1</v>
      </c>
    </row>
    <row r="67" spans="1:31" ht="12.75">
      <c r="A67" t="s">
        <v>1374</v>
      </c>
      <c r="B67" s="37">
        <v>41940</v>
      </c>
      <c r="C67">
        <v>2014</v>
      </c>
      <c r="D67">
        <v>2015</v>
      </c>
      <c r="E67" s="39">
        <v>302000000000000</v>
      </c>
      <c r="G67" t="s">
        <v>1374</v>
      </c>
      <c r="H67" t="s">
        <v>320</v>
      </c>
      <c r="I67" t="s">
        <v>636</v>
      </c>
      <c r="J67" t="s">
        <v>637</v>
      </c>
      <c r="M67" t="s">
        <v>326</v>
      </c>
      <c r="N67" t="s">
        <v>739</v>
      </c>
      <c r="O67" t="s">
        <v>1219</v>
      </c>
      <c r="P67">
        <v>44654</v>
      </c>
      <c r="Q67">
        <v>0</v>
      </c>
      <c r="R67">
        <v>0</v>
      </c>
      <c r="S67">
        <v>1</v>
      </c>
      <c r="T67">
        <v>0</v>
      </c>
      <c r="U67" s="37">
        <v>38383</v>
      </c>
      <c r="V67" t="s">
        <v>849</v>
      </c>
      <c r="W67" s="37">
        <v>42766</v>
      </c>
      <c r="X67" t="s">
        <v>1373</v>
      </c>
      <c r="Y67" s="37">
        <v>43131</v>
      </c>
      <c r="Z67" t="s">
        <v>321</v>
      </c>
      <c r="AA67" s="12" t="str">
        <f t="shared" si="4"/>
        <v>31</v>
      </c>
      <c r="AB67" s="12" t="str">
        <f t="shared" si="5"/>
        <v>31-A</v>
      </c>
      <c r="AC67" s="12" t="str">
        <f t="shared" si="6"/>
        <v>A</v>
      </c>
      <c r="AD67" s="12" t="str">
        <f t="shared" si="7"/>
        <v>0157</v>
      </c>
      <c r="AE67" s="12">
        <v>1</v>
      </c>
    </row>
    <row r="68" spans="1:31" ht="12.75">
      <c r="A68" t="s">
        <v>1031</v>
      </c>
      <c r="B68" s="37">
        <v>42670</v>
      </c>
      <c r="C68">
        <v>2016</v>
      </c>
      <c r="D68">
        <v>2017</v>
      </c>
      <c r="E68" s="39">
        <v>2020000000000000</v>
      </c>
      <c r="F68">
        <v>15</v>
      </c>
      <c r="G68" t="s">
        <v>1030</v>
      </c>
      <c r="H68" t="s">
        <v>320</v>
      </c>
      <c r="I68" t="s">
        <v>1726</v>
      </c>
      <c r="J68" t="s">
        <v>1727</v>
      </c>
      <c r="M68" t="s">
        <v>326</v>
      </c>
      <c r="N68" t="s">
        <v>739</v>
      </c>
      <c r="O68" t="s">
        <v>1219</v>
      </c>
      <c r="P68">
        <v>44654</v>
      </c>
      <c r="Q68">
        <v>0</v>
      </c>
      <c r="R68">
        <v>0</v>
      </c>
      <c r="S68">
        <v>1</v>
      </c>
      <c r="T68">
        <v>0</v>
      </c>
      <c r="U68" s="37">
        <v>39128</v>
      </c>
      <c r="V68" t="s">
        <v>849</v>
      </c>
      <c r="W68" s="37">
        <v>42781</v>
      </c>
      <c r="X68" t="s">
        <v>1029</v>
      </c>
      <c r="Y68" s="37">
        <v>43146</v>
      </c>
      <c r="Z68" t="s">
        <v>321</v>
      </c>
      <c r="AA68" s="12" t="str">
        <f t="shared" si="4"/>
        <v>31</v>
      </c>
      <c r="AB68" s="12" t="str">
        <f t="shared" si="5"/>
        <v>31-A</v>
      </c>
      <c r="AC68" s="12" t="str">
        <f t="shared" si="6"/>
        <v>A</v>
      </c>
      <c r="AD68" s="12" t="str">
        <f t="shared" si="7"/>
        <v>0297</v>
      </c>
      <c r="AE68" s="12">
        <v>1</v>
      </c>
    </row>
    <row r="69" spans="2:31" ht="12.75">
      <c r="B69" s="37">
        <v>42291</v>
      </c>
      <c r="C69">
        <v>2015</v>
      </c>
      <c r="D69">
        <v>2016</v>
      </c>
      <c r="E69" s="39">
        <v>288000000000000</v>
      </c>
      <c r="F69">
        <v>0</v>
      </c>
      <c r="G69" t="s">
        <v>195</v>
      </c>
      <c r="H69" t="s">
        <v>320</v>
      </c>
      <c r="I69" t="s">
        <v>1797</v>
      </c>
      <c r="J69" t="s">
        <v>1798</v>
      </c>
      <c r="M69" t="s">
        <v>326</v>
      </c>
      <c r="N69" t="s">
        <v>1350</v>
      </c>
      <c r="O69" t="s">
        <v>869</v>
      </c>
      <c r="P69">
        <v>44681</v>
      </c>
      <c r="Q69">
        <v>0</v>
      </c>
      <c r="R69">
        <v>0</v>
      </c>
      <c r="S69">
        <v>1</v>
      </c>
      <c r="T69">
        <v>0</v>
      </c>
      <c r="U69" s="37">
        <v>41505</v>
      </c>
      <c r="V69" t="s">
        <v>849</v>
      </c>
      <c r="W69" s="37">
        <v>41505</v>
      </c>
      <c r="X69" t="s">
        <v>194</v>
      </c>
      <c r="Y69" s="37">
        <v>42601</v>
      </c>
      <c r="Z69" t="s">
        <v>321</v>
      </c>
      <c r="AA69" s="12" t="str">
        <f t="shared" si="4"/>
        <v>31</v>
      </c>
      <c r="AB69" s="12" t="str">
        <f t="shared" si="5"/>
        <v>31-A</v>
      </c>
      <c r="AC69" s="12" t="str">
        <f t="shared" si="6"/>
        <v>A</v>
      </c>
      <c r="AD69" s="12" t="str">
        <f t="shared" si="7"/>
        <v>0470</v>
      </c>
      <c r="AE69" s="12">
        <v>1</v>
      </c>
    </row>
    <row r="70" spans="2:31" ht="12.75">
      <c r="B70" s="37">
        <v>42291</v>
      </c>
      <c r="C70">
        <v>2015</v>
      </c>
      <c r="D70">
        <v>2016</v>
      </c>
      <c r="E70" s="39">
        <v>288000000000000</v>
      </c>
      <c r="F70">
        <v>0</v>
      </c>
      <c r="G70" t="s">
        <v>195</v>
      </c>
      <c r="H70" t="s">
        <v>320</v>
      </c>
      <c r="I70" t="s">
        <v>1797</v>
      </c>
      <c r="J70" t="s">
        <v>1798</v>
      </c>
      <c r="M70" t="s">
        <v>326</v>
      </c>
      <c r="N70" t="s">
        <v>1350</v>
      </c>
      <c r="O70" t="s">
        <v>869</v>
      </c>
      <c r="P70">
        <v>44681</v>
      </c>
      <c r="Q70">
        <v>0</v>
      </c>
      <c r="R70">
        <v>0</v>
      </c>
      <c r="S70">
        <v>1</v>
      </c>
      <c r="T70">
        <v>0</v>
      </c>
      <c r="U70" s="37">
        <v>41505</v>
      </c>
      <c r="V70" t="s">
        <v>323</v>
      </c>
      <c r="W70" s="37">
        <v>41505</v>
      </c>
      <c r="X70" t="s">
        <v>194</v>
      </c>
      <c r="Y70" s="37">
        <v>41505</v>
      </c>
      <c r="Z70" t="s">
        <v>321</v>
      </c>
      <c r="AA70" s="12" t="str">
        <f t="shared" si="4"/>
        <v>31</v>
      </c>
      <c r="AB70" s="12" t="str">
        <f t="shared" si="5"/>
        <v>31-A</v>
      </c>
      <c r="AC70" s="12" t="str">
        <f t="shared" si="6"/>
        <v>A</v>
      </c>
      <c r="AD70" s="12" t="str">
        <f t="shared" si="7"/>
        <v>0470</v>
      </c>
      <c r="AE70" s="12">
        <v>1</v>
      </c>
    </row>
    <row r="71" spans="2:31" ht="12.75">
      <c r="B71" s="37">
        <v>41914</v>
      </c>
      <c r="C71">
        <v>2014</v>
      </c>
      <c r="D71">
        <v>2015</v>
      </c>
      <c r="E71" s="39">
        <v>275000000000000</v>
      </c>
      <c r="F71">
        <v>0</v>
      </c>
      <c r="G71" t="s">
        <v>1344</v>
      </c>
      <c r="H71" t="s">
        <v>320</v>
      </c>
      <c r="I71" t="s">
        <v>1667</v>
      </c>
      <c r="J71" t="s">
        <v>1668</v>
      </c>
      <c r="M71" t="s">
        <v>326</v>
      </c>
      <c r="N71" t="s">
        <v>1338</v>
      </c>
      <c r="O71" t="s">
        <v>1131</v>
      </c>
      <c r="P71">
        <v>44878</v>
      </c>
      <c r="Q71">
        <v>0</v>
      </c>
      <c r="R71">
        <v>0</v>
      </c>
      <c r="S71">
        <v>1</v>
      </c>
      <c r="T71">
        <v>0</v>
      </c>
      <c r="U71" s="37">
        <v>35004</v>
      </c>
      <c r="V71" t="s">
        <v>849</v>
      </c>
      <c r="W71" s="37">
        <v>42675</v>
      </c>
      <c r="X71" t="s">
        <v>1343</v>
      </c>
      <c r="Y71" s="37">
        <v>43040</v>
      </c>
      <c r="Z71" t="s">
        <v>321</v>
      </c>
      <c r="AA71" s="12" t="str">
        <f t="shared" si="4"/>
        <v>31</v>
      </c>
      <c r="AB71" s="12" t="str">
        <f t="shared" si="5"/>
        <v>31-A</v>
      </c>
      <c r="AC71" s="12" t="str">
        <f t="shared" si="6"/>
        <v>A</v>
      </c>
      <c r="AD71" s="12" t="str">
        <f t="shared" si="7"/>
        <v>0061</v>
      </c>
      <c r="AE71" s="12">
        <v>1</v>
      </c>
    </row>
    <row r="72" spans="2:31" ht="12.75">
      <c r="B72" s="37">
        <v>42278</v>
      </c>
      <c r="C72">
        <v>2015</v>
      </c>
      <c r="D72">
        <v>2016</v>
      </c>
      <c r="E72" s="39">
        <v>275000000000000</v>
      </c>
      <c r="F72">
        <v>0</v>
      </c>
      <c r="G72" t="s">
        <v>1674</v>
      </c>
      <c r="H72" t="s">
        <v>320</v>
      </c>
      <c r="I72" t="s">
        <v>1675</v>
      </c>
      <c r="J72" t="s">
        <v>1676</v>
      </c>
      <c r="M72" t="s">
        <v>326</v>
      </c>
      <c r="N72" t="s">
        <v>739</v>
      </c>
      <c r="O72" t="s">
        <v>1219</v>
      </c>
      <c r="P72">
        <v>44654</v>
      </c>
      <c r="Q72">
        <v>0</v>
      </c>
      <c r="R72">
        <v>0</v>
      </c>
      <c r="S72">
        <v>1</v>
      </c>
      <c r="T72">
        <v>0</v>
      </c>
      <c r="U72" s="37">
        <v>38383</v>
      </c>
      <c r="V72" t="s">
        <v>849</v>
      </c>
      <c r="W72" s="37">
        <v>42766</v>
      </c>
      <c r="X72" t="s">
        <v>1372</v>
      </c>
      <c r="Y72" s="37">
        <v>43131</v>
      </c>
      <c r="Z72" t="s">
        <v>321</v>
      </c>
      <c r="AA72" s="12" t="str">
        <f t="shared" si="4"/>
        <v>31</v>
      </c>
      <c r="AB72" s="12" t="str">
        <f t="shared" si="5"/>
        <v>31-A</v>
      </c>
      <c r="AC72" s="12" t="str">
        <f t="shared" si="6"/>
        <v>A</v>
      </c>
      <c r="AD72" s="12" t="str">
        <f t="shared" si="7"/>
        <v>0155</v>
      </c>
      <c r="AE72" s="12">
        <v>1</v>
      </c>
    </row>
    <row r="73" spans="2:31" ht="12.75">
      <c r="B73" s="37">
        <v>42327</v>
      </c>
      <c r="C73">
        <v>2015</v>
      </c>
      <c r="D73">
        <v>2016</v>
      </c>
      <c r="E73" s="39">
        <v>324000000000000</v>
      </c>
      <c r="G73" t="s">
        <v>212</v>
      </c>
      <c r="H73" t="s">
        <v>320</v>
      </c>
      <c r="I73" t="s">
        <v>1702</v>
      </c>
      <c r="J73" t="s">
        <v>779</v>
      </c>
      <c r="M73" t="s">
        <v>326</v>
      </c>
      <c r="N73" t="s">
        <v>1368</v>
      </c>
      <c r="O73" t="s">
        <v>866</v>
      </c>
      <c r="P73">
        <v>43824</v>
      </c>
      <c r="Q73">
        <v>0</v>
      </c>
      <c r="R73">
        <v>0</v>
      </c>
      <c r="S73">
        <v>1</v>
      </c>
      <c r="T73">
        <v>0</v>
      </c>
      <c r="U73" s="37">
        <v>41698</v>
      </c>
      <c r="V73" t="s">
        <v>323</v>
      </c>
      <c r="W73" s="37">
        <v>42402</v>
      </c>
      <c r="X73" t="s">
        <v>211</v>
      </c>
      <c r="Y73" s="37">
        <v>42402</v>
      </c>
      <c r="Z73" t="s">
        <v>321</v>
      </c>
      <c r="AA73" s="12" t="str">
        <f t="shared" si="4"/>
        <v>31</v>
      </c>
      <c r="AB73" s="12" t="str">
        <f t="shared" si="5"/>
        <v>31-A</v>
      </c>
      <c r="AC73" s="12" t="str">
        <f t="shared" si="6"/>
        <v>A</v>
      </c>
      <c r="AD73" s="12" t="str">
        <f t="shared" si="7"/>
        <v>0485</v>
      </c>
      <c r="AE73" s="12">
        <v>1</v>
      </c>
    </row>
    <row r="74" spans="1:31" ht="12.75">
      <c r="A74" t="s">
        <v>1379</v>
      </c>
      <c r="B74" s="37">
        <v>42681</v>
      </c>
      <c r="C74">
        <v>2016</v>
      </c>
      <c r="D74">
        <v>2017</v>
      </c>
      <c r="E74" s="39">
        <v>2020000000000000</v>
      </c>
      <c r="F74">
        <v>347</v>
      </c>
      <c r="G74" t="s">
        <v>1378</v>
      </c>
      <c r="H74" t="s">
        <v>320</v>
      </c>
      <c r="I74" t="s">
        <v>1749</v>
      </c>
      <c r="J74" t="s">
        <v>1750</v>
      </c>
      <c r="M74" t="s">
        <v>326</v>
      </c>
      <c r="N74" t="s">
        <v>739</v>
      </c>
      <c r="O74" t="s">
        <v>1219</v>
      </c>
      <c r="P74">
        <v>44654</v>
      </c>
      <c r="Q74">
        <v>0</v>
      </c>
      <c r="R74">
        <v>0</v>
      </c>
      <c r="S74">
        <v>1</v>
      </c>
      <c r="T74">
        <v>0</v>
      </c>
      <c r="U74" s="37">
        <v>38433</v>
      </c>
      <c r="V74" t="s">
        <v>849</v>
      </c>
      <c r="W74" s="37">
        <v>38433</v>
      </c>
      <c r="X74" t="s">
        <v>1377</v>
      </c>
      <c r="Y74" s="37">
        <v>42816</v>
      </c>
      <c r="Z74" t="s">
        <v>321</v>
      </c>
      <c r="AA74" s="12" t="str">
        <f t="shared" si="4"/>
        <v>31</v>
      </c>
      <c r="AB74" s="12" t="str">
        <f t="shared" si="5"/>
        <v>31-A</v>
      </c>
      <c r="AC74" s="12" t="str">
        <f t="shared" si="6"/>
        <v>A</v>
      </c>
      <c r="AD74" s="12" t="str">
        <f t="shared" si="7"/>
        <v>0185</v>
      </c>
      <c r="AE74" s="12">
        <v>1</v>
      </c>
    </row>
    <row r="75" spans="1:31" ht="12.75">
      <c r="A75" t="s">
        <v>1050</v>
      </c>
      <c r="B75" s="37">
        <v>42313</v>
      </c>
      <c r="C75">
        <v>2015</v>
      </c>
      <c r="D75">
        <v>2016</v>
      </c>
      <c r="E75" s="39">
        <v>310000000000000</v>
      </c>
      <c r="F75">
        <v>0</v>
      </c>
      <c r="G75" t="s">
        <v>1049</v>
      </c>
      <c r="H75" t="s">
        <v>320</v>
      </c>
      <c r="I75" t="s">
        <v>913</v>
      </c>
      <c r="J75" t="s">
        <v>914</v>
      </c>
      <c r="M75" t="s">
        <v>326</v>
      </c>
      <c r="N75" t="s">
        <v>1051</v>
      </c>
      <c r="O75" t="s">
        <v>84</v>
      </c>
      <c r="P75">
        <v>43773</v>
      </c>
      <c r="Q75">
        <v>0</v>
      </c>
      <c r="R75">
        <v>0</v>
      </c>
      <c r="S75">
        <v>1</v>
      </c>
      <c r="T75">
        <v>0</v>
      </c>
      <c r="U75" s="37">
        <v>40239</v>
      </c>
      <c r="V75" t="s">
        <v>849</v>
      </c>
      <c r="W75" s="37">
        <v>40239</v>
      </c>
      <c r="X75" t="s">
        <v>1048</v>
      </c>
      <c r="Y75" s="37">
        <v>42796</v>
      </c>
      <c r="Z75" t="s">
        <v>321</v>
      </c>
      <c r="AA75" s="12" t="str">
        <f t="shared" si="4"/>
        <v>31</v>
      </c>
      <c r="AB75" s="12" t="str">
        <f t="shared" si="5"/>
        <v>31-A</v>
      </c>
      <c r="AC75" s="12" t="str">
        <f t="shared" si="6"/>
        <v>A</v>
      </c>
      <c r="AD75" s="12" t="str">
        <f t="shared" si="7"/>
        <v>0376</v>
      </c>
      <c r="AE75" s="12">
        <v>1</v>
      </c>
    </row>
    <row r="76" spans="2:31" ht="12.75">
      <c r="B76" s="37">
        <v>42677</v>
      </c>
      <c r="C76">
        <v>2016</v>
      </c>
      <c r="D76">
        <v>2017</v>
      </c>
      <c r="E76" s="39">
        <v>2020000000000000</v>
      </c>
      <c r="F76">
        <v>44</v>
      </c>
      <c r="G76" t="s">
        <v>1053</v>
      </c>
      <c r="H76" t="s">
        <v>320</v>
      </c>
      <c r="I76" t="s">
        <v>1720</v>
      </c>
      <c r="J76" t="s">
        <v>1721</v>
      </c>
      <c r="M76" t="s">
        <v>326</v>
      </c>
      <c r="N76" t="s">
        <v>1346</v>
      </c>
      <c r="O76" t="s">
        <v>1219</v>
      </c>
      <c r="P76">
        <v>43804</v>
      </c>
      <c r="Q76">
        <v>0</v>
      </c>
      <c r="R76">
        <v>0</v>
      </c>
      <c r="S76">
        <v>1</v>
      </c>
      <c r="T76">
        <v>0</v>
      </c>
      <c r="U76" s="37">
        <v>40239</v>
      </c>
      <c r="V76" t="s">
        <v>849</v>
      </c>
      <c r="W76" s="37">
        <v>40239</v>
      </c>
      <c r="X76" t="s">
        <v>1052</v>
      </c>
      <c r="Y76" s="37">
        <v>42796</v>
      </c>
      <c r="Z76" t="s">
        <v>321</v>
      </c>
      <c r="AA76" s="12" t="str">
        <f t="shared" si="4"/>
        <v>31</v>
      </c>
      <c r="AB76" s="12" t="str">
        <f t="shared" si="5"/>
        <v>31-A</v>
      </c>
      <c r="AC76" s="12" t="str">
        <f t="shared" si="6"/>
        <v>A</v>
      </c>
      <c r="AD76" s="12" t="str">
        <f t="shared" si="7"/>
        <v>0377</v>
      </c>
      <c r="AE76" s="12">
        <v>1</v>
      </c>
    </row>
    <row r="77" spans="2:31" ht="12.75">
      <c r="B77" s="37">
        <v>42499</v>
      </c>
      <c r="C77">
        <v>2016</v>
      </c>
      <c r="D77">
        <v>2016</v>
      </c>
      <c r="E77" s="39">
        <v>130000000000000</v>
      </c>
      <c r="F77">
        <v>0</v>
      </c>
      <c r="G77" t="s">
        <v>1812</v>
      </c>
      <c r="H77" t="s">
        <v>320</v>
      </c>
      <c r="I77" t="s">
        <v>1812</v>
      </c>
      <c r="J77" t="s">
        <v>1813</v>
      </c>
      <c r="M77" t="s">
        <v>326</v>
      </c>
      <c r="N77" t="s">
        <v>739</v>
      </c>
      <c r="O77" t="s">
        <v>1219</v>
      </c>
      <c r="P77">
        <v>44654</v>
      </c>
      <c r="Q77">
        <v>0</v>
      </c>
      <c r="R77">
        <v>0</v>
      </c>
      <c r="S77">
        <v>1</v>
      </c>
      <c r="T77">
        <v>0</v>
      </c>
      <c r="U77" s="37">
        <v>38407</v>
      </c>
      <c r="V77" t="s">
        <v>849</v>
      </c>
      <c r="W77" s="37">
        <v>38407</v>
      </c>
      <c r="X77" t="s">
        <v>1375</v>
      </c>
      <c r="Y77" s="37">
        <v>42790</v>
      </c>
      <c r="Z77" t="s">
        <v>321</v>
      </c>
      <c r="AA77" s="12" t="str">
        <f t="shared" si="4"/>
        <v>31</v>
      </c>
      <c r="AB77" s="12" t="str">
        <f t="shared" si="5"/>
        <v>31-A</v>
      </c>
      <c r="AC77" s="12" t="str">
        <f t="shared" si="6"/>
        <v>A</v>
      </c>
      <c r="AD77" s="12" t="str">
        <f t="shared" si="7"/>
        <v>0175</v>
      </c>
      <c r="AE77" s="12">
        <v>1</v>
      </c>
    </row>
    <row r="78" spans="2:31" ht="12.75">
      <c r="B78" s="37">
        <v>41767</v>
      </c>
      <c r="C78">
        <v>2014</v>
      </c>
      <c r="D78">
        <v>2014</v>
      </c>
      <c r="E78" s="39">
        <v>128000000000000</v>
      </c>
      <c r="G78" t="s">
        <v>204</v>
      </c>
      <c r="H78" t="s">
        <v>320</v>
      </c>
      <c r="I78" t="s">
        <v>1607</v>
      </c>
      <c r="J78" t="s">
        <v>1608</v>
      </c>
      <c r="M78" t="s">
        <v>326</v>
      </c>
      <c r="N78" t="s">
        <v>1509</v>
      </c>
      <c r="O78" t="s">
        <v>1219</v>
      </c>
      <c r="P78">
        <v>44633</v>
      </c>
      <c r="Q78">
        <v>0</v>
      </c>
      <c r="R78">
        <v>0</v>
      </c>
      <c r="S78">
        <v>1</v>
      </c>
      <c r="T78">
        <v>0</v>
      </c>
      <c r="U78" s="37">
        <v>41599</v>
      </c>
      <c r="V78" t="s">
        <v>849</v>
      </c>
      <c r="W78" s="37">
        <v>42695</v>
      </c>
      <c r="X78" t="s">
        <v>203</v>
      </c>
      <c r="Y78" s="37">
        <v>43060</v>
      </c>
      <c r="Z78" t="s">
        <v>321</v>
      </c>
      <c r="AA78" s="12" t="str">
        <f t="shared" si="4"/>
        <v>31</v>
      </c>
      <c r="AB78" s="12" t="str">
        <f t="shared" si="5"/>
        <v>31-A</v>
      </c>
      <c r="AC78" s="12" t="str">
        <f t="shared" si="6"/>
        <v>A</v>
      </c>
      <c r="AD78" s="12" t="str">
        <f t="shared" si="7"/>
        <v>0477</v>
      </c>
      <c r="AE78" s="12">
        <v>1</v>
      </c>
    </row>
    <row r="79" spans="1:31" ht="12.75">
      <c r="A79" t="s">
        <v>640</v>
      </c>
      <c r="B79" s="37">
        <v>41723</v>
      </c>
      <c r="C79">
        <v>2014</v>
      </c>
      <c r="D79">
        <v>2014</v>
      </c>
      <c r="E79" s="39">
        <v>84100000000000</v>
      </c>
      <c r="G79" t="s">
        <v>1592</v>
      </c>
      <c r="H79" t="s">
        <v>320</v>
      </c>
      <c r="I79" t="s">
        <v>1593</v>
      </c>
      <c r="J79" t="s">
        <v>1594</v>
      </c>
      <c r="M79" t="s">
        <v>326</v>
      </c>
      <c r="N79" t="s">
        <v>641</v>
      </c>
      <c r="O79" t="s">
        <v>1126</v>
      </c>
      <c r="P79">
        <v>44676</v>
      </c>
      <c r="Q79">
        <v>0</v>
      </c>
      <c r="R79">
        <v>0</v>
      </c>
      <c r="S79">
        <v>1</v>
      </c>
      <c r="T79">
        <v>0</v>
      </c>
      <c r="U79" s="37">
        <v>40514</v>
      </c>
      <c r="V79" t="s">
        <v>849</v>
      </c>
      <c r="W79" s="37">
        <v>42706</v>
      </c>
      <c r="X79" t="s">
        <v>118</v>
      </c>
      <c r="Y79" s="37">
        <v>43071</v>
      </c>
      <c r="Z79" t="s">
        <v>321</v>
      </c>
      <c r="AA79" s="12" t="str">
        <f t="shared" si="4"/>
        <v>31</v>
      </c>
      <c r="AB79" s="12" t="str">
        <f t="shared" si="5"/>
        <v>31-A</v>
      </c>
      <c r="AC79" s="12" t="str">
        <f t="shared" si="6"/>
        <v>A</v>
      </c>
      <c r="AD79" s="12" t="str">
        <f t="shared" si="7"/>
        <v>0400</v>
      </c>
      <c r="AE79" s="12">
        <v>1</v>
      </c>
    </row>
    <row r="80" spans="1:31" ht="12.75">
      <c r="A80" t="s">
        <v>1778</v>
      </c>
      <c r="B80" s="37">
        <v>41704</v>
      </c>
      <c r="C80">
        <v>2014</v>
      </c>
      <c r="D80">
        <v>2014</v>
      </c>
      <c r="E80" s="39">
        <v>63100000000000</v>
      </c>
      <c r="G80" t="s">
        <v>1602</v>
      </c>
      <c r="H80" t="s">
        <v>320</v>
      </c>
      <c r="I80" t="s">
        <v>1779</v>
      </c>
      <c r="J80" t="s">
        <v>1780</v>
      </c>
      <c r="M80" t="s">
        <v>326</v>
      </c>
      <c r="N80" t="s">
        <v>739</v>
      </c>
      <c r="O80" t="s">
        <v>1219</v>
      </c>
      <c r="P80">
        <v>44654</v>
      </c>
      <c r="Q80">
        <v>0</v>
      </c>
      <c r="R80">
        <v>0</v>
      </c>
      <c r="S80">
        <v>1</v>
      </c>
      <c r="T80">
        <v>0</v>
      </c>
      <c r="X80" t="s">
        <v>1781</v>
      </c>
      <c r="AA80" s="12" t="str">
        <f t="shared" si="4"/>
        <v>31</v>
      </c>
      <c r="AB80" s="12" t="str">
        <f t="shared" si="5"/>
        <v>31-A</v>
      </c>
      <c r="AC80" s="12" t="str">
        <f t="shared" si="6"/>
        <v>A</v>
      </c>
      <c r="AD80" s="12" t="str">
        <f t="shared" si="7"/>
        <v>0559</v>
      </c>
      <c r="AE80" s="12">
        <v>1</v>
      </c>
    </row>
    <row r="81" spans="1:31" ht="12.75">
      <c r="A81" t="s">
        <v>801</v>
      </c>
      <c r="B81" s="37">
        <v>42430</v>
      </c>
      <c r="C81">
        <v>2016</v>
      </c>
      <c r="D81">
        <v>2016</v>
      </c>
      <c r="E81" s="39">
        <v>61200000000000</v>
      </c>
      <c r="F81">
        <v>0</v>
      </c>
      <c r="G81" t="s">
        <v>1789</v>
      </c>
      <c r="H81" t="s">
        <v>320</v>
      </c>
      <c r="I81" t="s">
        <v>1789</v>
      </c>
      <c r="J81" t="s">
        <v>1784</v>
      </c>
      <c r="M81" t="s">
        <v>326</v>
      </c>
      <c r="N81" t="s">
        <v>739</v>
      </c>
      <c r="O81" t="s">
        <v>1219</v>
      </c>
      <c r="P81">
        <v>44654</v>
      </c>
      <c r="Q81">
        <v>0</v>
      </c>
      <c r="R81">
        <v>0</v>
      </c>
      <c r="S81">
        <v>1</v>
      </c>
      <c r="T81">
        <v>0</v>
      </c>
      <c r="U81" s="37">
        <v>38664</v>
      </c>
      <c r="V81" t="s">
        <v>849</v>
      </c>
      <c r="W81" s="37">
        <v>42682</v>
      </c>
      <c r="X81" t="s">
        <v>943</v>
      </c>
      <c r="Y81" s="37">
        <v>43047</v>
      </c>
      <c r="Z81" t="s">
        <v>321</v>
      </c>
      <c r="AA81" s="12" t="str">
        <f t="shared" si="4"/>
        <v>31</v>
      </c>
      <c r="AB81" s="12" t="str">
        <f t="shared" si="5"/>
        <v>31-A</v>
      </c>
      <c r="AC81" s="12" t="str">
        <f t="shared" si="6"/>
        <v>A</v>
      </c>
      <c r="AD81" s="12" t="str">
        <f t="shared" si="7"/>
        <v>0229</v>
      </c>
      <c r="AE81" s="12">
        <v>1</v>
      </c>
    </row>
    <row r="82" spans="2:31" ht="12.75">
      <c r="B82" s="37">
        <v>42549</v>
      </c>
      <c r="C82">
        <v>2016</v>
      </c>
      <c r="D82">
        <v>2016</v>
      </c>
      <c r="E82" s="39">
        <v>180000000000000</v>
      </c>
      <c r="F82">
        <v>0</v>
      </c>
      <c r="G82" t="s">
        <v>1825</v>
      </c>
      <c r="H82" t="s">
        <v>320</v>
      </c>
      <c r="I82" t="s">
        <v>1825</v>
      </c>
      <c r="J82" t="s">
        <v>1826</v>
      </c>
      <c r="M82" t="s">
        <v>326</v>
      </c>
      <c r="N82" t="s">
        <v>1368</v>
      </c>
      <c r="O82" t="s">
        <v>866</v>
      </c>
      <c r="P82">
        <v>43824</v>
      </c>
      <c r="Q82">
        <v>0</v>
      </c>
      <c r="R82">
        <v>0</v>
      </c>
      <c r="S82">
        <v>1</v>
      </c>
      <c r="T82">
        <v>0</v>
      </c>
      <c r="U82" s="37">
        <v>38574</v>
      </c>
      <c r="V82" t="s">
        <v>849</v>
      </c>
      <c r="W82" s="37">
        <v>38574</v>
      </c>
      <c r="X82" t="s">
        <v>934</v>
      </c>
      <c r="Y82" s="37">
        <v>42592</v>
      </c>
      <c r="Z82" t="s">
        <v>321</v>
      </c>
      <c r="AA82" s="12" t="str">
        <f t="shared" si="4"/>
        <v>31</v>
      </c>
      <c r="AB82" s="12" t="str">
        <f t="shared" si="5"/>
        <v>31-A</v>
      </c>
      <c r="AC82" s="12" t="str">
        <f t="shared" si="6"/>
        <v>A</v>
      </c>
      <c r="AD82" s="12" t="str">
        <f t="shared" si="7"/>
        <v>0217</v>
      </c>
      <c r="AE82" s="12">
        <v>1</v>
      </c>
    </row>
    <row r="83" spans="1:31" ht="12.75">
      <c r="A83" t="s">
        <v>646</v>
      </c>
      <c r="B83" s="37">
        <v>42543</v>
      </c>
      <c r="C83">
        <v>2016</v>
      </c>
      <c r="D83">
        <v>2016</v>
      </c>
      <c r="E83" s="39">
        <v>174000000000000</v>
      </c>
      <c r="F83">
        <v>0</v>
      </c>
      <c r="G83" t="s">
        <v>645</v>
      </c>
      <c r="H83" t="s">
        <v>320</v>
      </c>
      <c r="I83" t="s">
        <v>1601</v>
      </c>
      <c r="J83" t="s">
        <v>1901</v>
      </c>
      <c r="M83" t="s">
        <v>326</v>
      </c>
      <c r="N83" t="s">
        <v>648</v>
      </c>
      <c r="O83" t="s">
        <v>647</v>
      </c>
      <c r="P83">
        <v>44837</v>
      </c>
      <c r="Q83">
        <v>0</v>
      </c>
      <c r="R83">
        <v>0</v>
      </c>
      <c r="S83">
        <v>1</v>
      </c>
      <c r="T83">
        <v>0</v>
      </c>
      <c r="U83" s="37">
        <v>40546</v>
      </c>
      <c r="V83" t="s">
        <v>849</v>
      </c>
      <c r="W83" s="37">
        <v>42738</v>
      </c>
      <c r="X83" t="s">
        <v>644</v>
      </c>
      <c r="Y83" s="37">
        <v>43103</v>
      </c>
      <c r="Z83" t="s">
        <v>321</v>
      </c>
      <c r="AA83" s="12" t="str">
        <f t="shared" si="4"/>
        <v>31</v>
      </c>
      <c r="AB83" s="12" t="str">
        <f t="shared" si="5"/>
        <v>31-A</v>
      </c>
      <c r="AC83" s="12" t="str">
        <f t="shared" si="6"/>
        <v>A</v>
      </c>
      <c r="AD83" s="12" t="str">
        <f t="shared" si="7"/>
        <v>0403</v>
      </c>
      <c r="AE83" s="12">
        <v>1</v>
      </c>
    </row>
    <row r="84" spans="2:31" ht="12.75">
      <c r="B84" s="37">
        <v>42207</v>
      </c>
      <c r="C84">
        <v>2015</v>
      </c>
      <c r="D84">
        <v>2015</v>
      </c>
      <c r="E84" s="39">
        <v>273000000000000</v>
      </c>
      <c r="F84">
        <v>0</v>
      </c>
      <c r="G84" t="s">
        <v>159</v>
      </c>
      <c r="H84" t="s">
        <v>320</v>
      </c>
      <c r="I84" t="s">
        <v>1624</v>
      </c>
      <c r="J84" t="s">
        <v>1625</v>
      </c>
      <c r="M84" t="s">
        <v>326</v>
      </c>
      <c r="N84" t="s">
        <v>1346</v>
      </c>
      <c r="O84" t="s">
        <v>869</v>
      </c>
      <c r="P84">
        <v>43804</v>
      </c>
      <c r="Q84">
        <v>0</v>
      </c>
      <c r="R84">
        <v>0</v>
      </c>
      <c r="S84">
        <v>1</v>
      </c>
      <c r="T84">
        <v>0</v>
      </c>
      <c r="U84" s="37">
        <v>41991</v>
      </c>
      <c r="V84" t="s">
        <v>849</v>
      </c>
      <c r="W84" s="37">
        <v>42722</v>
      </c>
      <c r="X84" t="s">
        <v>158</v>
      </c>
      <c r="Y84" s="37">
        <v>43087</v>
      </c>
      <c r="Z84" t="s">
        <v>321</v>
      </c>
      <c r="AA84" s="12" t="str">
        <f t="shared" si="4"/>
        <v>31</v>
      </c>
      <c r="AB84" s="12" t="str">
        <f t="shared" si="5"/>
        <v>31-A</v>
      </c>
      <c r="AC84" s="12" t="str">
        <f t="shared" si="6"/>
        <v>A</v>
      </c>
      <c r="AD84" s="12" t="str">
        <f t="shared" si="7"/>
        <v>0525</v>
      </c>
      <c r="AE84" s="12">
        <v>1</v>
      </c>
    </row>
    <row r="85" spans="1:31" ht="12.75">
      <c r="A85" t="s">
        <v>133</v>
      </c>
      <c r="B85" s="37">
        <v>42206</v>
      </c>
      <c r="C85">
        <v>2015</v>
      </c>
      <c r="D85">
        <v>2015</v>
      </c>
      <c r="E85" s="39">
        <v>203000000000000</v>
      </c>
      <c r="F85">
        <v>0</v>
      </c>
      <c r="G85" t="s">
        <v>132</v>
      </c>
      <c r="H85" t="s">
        <v>320</v>
      </c>
      <c r="I85" t="s">
        <v>1866</v>
      </c>
      <c r="J85" t="s">
        <v>1867</v>
      </c>
      <c r="M85" t="s">
        <v>326</v>
      </c>
      <c r="N85" t="s">
        <v>739</v>
      </c>
      <c r="O85" t="s">
        <v>1219</v>
      </c>
      <c r="P85">
        <v>44654</v>
      </c>
      <c r="Q85">
        <v>0</v>
      </c>
      <c r="R85">
        <v>0</v>
      </c>
      <c r="S85">
        <v>1</v>
      </c>
      <c r="T85">
        <v>0</v>
      </c>
      <c r="U85" s="37">
        <v>41918</v>
      </c>
      <c r="V85" t="s">
        <v>849</v>
      </c>
      <c r="W85" s="37">
        <v>42649</v>
      </c>
      <c r="X85" t="s">
        <v>947</v>
      </c>
      <c r="Y85" s="37">
        <v>43014</v>
      </c>
      <c r="Z85" t="s">
        <v>321</v>
      </c>
      <c r="AA85" s="12" t="str">
        <f t="shared" si="4"/>
        <v>31</v>
      </c>
      <c r="AB85" s="12" t="str">
        <f t="shared" si="5"/>
        <v>31-A</v>
      </c>
      <c r="AC85" s="12" t="str">
        <f t="shared" si="6"/>
        <v>A</v>
      </c>
      <c r="AD85" s="12" t="str">
        <f t="shared" si="7"/>
        <v>0513</v>
      </c>
      <c r="AE85" s="12">
        <v>1</v>
      </c>
    </row>
    <row r="86" spans="1:31" ht="12.75">
      <c r="A86" t="s">
        <v>209</v>
      </c>
      <c r="B86" s="37">
        <v>41829</v>
      </c>
      <c r="C86">
        <v>2014</v>
      </c>
      <c r="D86">
        <v>2014</v>
      </c>
      <c r="E86" s="39">
        <v>190000000000000</v>
      </c>
      <c r="G86" t="s">
        <v>1438</v>
      </c>
      <c r="H86" t="s">
        <v>320</v>
      </c>
      <c r="I86" t="s">
        <v>1438</v>
      </c>
      <c r="J86" t="s">
        <v>1439</v>
      </c>
      <c r="M86" t="s">
        <v>326</v>
      </c>
      <c r="N86" t="s">
        <v>739</v>
      </c>
      <c r="O86" t="s">
        <v>1219</v>
      </c>
      <c r="P86">
        <v>44654</v>
      </c>
      <c r="Q86">
        <v>0</v>
      </c>
      <c r="R86">
        <v>0</v>
      </c>
      <c r="S86">
        <v>1</v>
      </c>
      <c r="T86">
        <v>0</v>
      </c>
      <c r="U86" s="37">
        <v>41639</v>
      </c>
      <c r="V86" t="s">
        <v>849</v>
      </c>
      <c r="W86" s="37">
        <v>42735</v>
      </c>
      <c r="X86" t="s">
        <v>208</v>
      </c>
      <c r="Y86" s="37">
        <v>43100</v>
      </c>
      <c r="Z86" t="s">
        <v>321</v>
      </c>
      <c r="AA86" s="12" t="str">
        <f t="shared" si="4"/>
        <v>31</v>
      </c>
      <c r="AB86" s="12" t="str">
        <f t="shared" si="5"/>
        <v>31-A</v>
      </c>
      <c r="AC86" s="12" t="str">
        <f t="shared" si="6"/>
        <v>A</v>
      </c>
      <c r="AD86" s="12" t="str">
        <f t="shared" si="7"/>
        <v>0482</v>
      </c>
      <c r="AE86" s="12">
        <v>1</v>
      </c>
    </row>
    <row r="87" spans="2:31" ht="12.75">
      <c r="B87" s="37">
        <v>42558</v>
      </c>
      <c r="C87">
        <v>2016</v>
      </c>
      <c r="D87">
        <v>2016</v>
      </c>
      <c r="E87" s="39">
        <v>189000000000000</v>
      </c>
      <c r="G87" t="s">
        <v>1208</v>
      </c>
      <c r="H87" t="s">
        <v>320</v>
      </c>
      <c r="I87" t="s">
        <v>1208</v>
      </c>
      <c r="J87" t="s">
        <v>1209</v>
      </c>
      <c r="M87" t="s">
        <v>326</v>
      </c>
      <c r="N87" t="s">
        <v>1346</v>
      </c>
      <c r="O87" t="s">
        <v>1219</v>
      </c>
      <c r="P87">
        <v>43804</v>
      </c>
      <c r="Q87">
        <v>0</v>
      </c>
      <c r="R87">
        <v>0</v>
      </c>
      <c r="S87">
        <v>1</v>
      </c>
      <c r="T87">
        <v>0</v>
      </c>
      <c r="U87" s="37">
        <v>40050</v>
      </c>
      <c r="V87" t="s">
        <v>849</v>
      </c>
      <c r="W87" s="37">
        <v>40050</v>
      </c>
      <c r="X87" t="s">
        <v>1045</v>
      </c>
      <c r="Y87" s="37">
        <v>42607</v>
      </c>
      <c r="Z87" t="s">
        <v>321</v>
      </c>
      <c r="AA87" s="12" t="str">
        <f t="shared" si="4"/>
        <v>31</v>
      </c>
      <c r="AB87" s="12" t="str">
        <f t="shared" si="5"/>
        <v>31-A</v>
      </c>
      <c r="AC87" s="12" t="str">
        <f t="shared" si="6"/>
        <v>A</v>
      </c>
      <c r="AD87" s="12" t="str">
        <f t="shared" si="7"/>
        <v>0353</v>
      </c>
      <c r="AE87" s="12">
        <v>1</v>
      </c>
    </row>
    <row r="88" spans="2:31" ht="12.75">
      <c r="B88" s="37">
        <v>42019</v>
      </c>
      <c r="C88">
        <v>2015</v>
      </c>
      <c r="D88">
        <v>2015</v>
      </c>
      <c r="E88" s="39">
        <v>15200000000000</v>
      </c>
      <c r="F88">
        <v>0</v>
      </c>
      <c r="G88" t="s">
        <v>1058</v>
      </c>
      <c r="H88" t="s">
        <v>320</v>
      </c>
      <c r="I88" t="s">
        <v>1833</v>
      </c>
      <c r="J88" t="s">
        <v>780</v>
      </c>
      <c r="M88" t="s">
        <v>326</v>
      </c>
      <c r="N88" t="s">
        <v>739</v>
      </c>
      <c r="O88" t="s">
        <v>1219</v>
      </c>
      <c r="P88">
        <v>44654</v>
      </c>
      <c r="Q88">
        <v>0</v>
      </c>
      <c r="R88">
        <v>0</v>
      </c>
      <c r="S88">
        <v>1</v>
      </c>
      <c r="T88">
        <v>0</v>
      </c>
      <c r="U88" s="37">
        <v>40337</v>
      </c>
      <c r="V88" t="s">
        <v>323</v>
      </c>
      <c r="W88" s="37">
        <v>42535</v>
      </c>
      <c r="X88" t="s">
        <v>1057</v>
      </c>
      <c r="Y88" s="37">
        <v>42535</v>
      </c>
      <c r="Z88" t="s">
        <v>321</v>
      </c>
      <c r="AA88" s="12" t="str">
        <f t="shared" si="4"/>
        <v>31</v>
      </c>
      <c r="AB88" s="12" t="str">
        <f t="shared" si="5"/>
        <v>31-A</v>
      </c>
      <c r="AC88" s="12" t="str">
        <f t="shared" si="6"/>
        <v>A</v>
      </c>
      <c r="AD88" s="12" t="str">
        <f t="shared" si="7"/>
        <v>0385</v>
      </c>
      <c r="AE88" s="12">
        <v>1</v>
      </c>
    </row>
    <row r="89" spans="1:31" ht="12.75">
      <c r="A89" t="s">
        <v>640</v>
      </c>
      <c r="B89" s="37">
        <v>42383</v>
      </c>
      <c r="C89">
        <v>2016</v>
      </c>
      <c r="D89">
        <v>2016</v>
      </c>
      <c r="E89" s="39">
        <v>14200000000000</v>
      </c>
      <c r="F89">
        <v>0</v>
      </c>
      <c r="G89" t="s">
        <v>1592</v>
      </c>
      <c r="H89" t="s">
        <v>320</v>
      </c>
      <c r="I89" t="s">
        <v>1593</v>
      </c>
      <c r="J89" t="s">
        <v>1594</v>
      </c>
      <c r="M89" t="s">
        <v>326</v>
      </c>
      <c r="N89" t="s">
        <v>641</v>
      </c>
      <c r="O89" t="s">
        <v>1126</v>
      </c>
      <c r="P89">
        <v>44676</v>
      </c>
      <c r="Q89">
        <v>0</v>
      </c>
      <c r="R89">
        <v>0</v>
      </c>
      <c r="S89">
        <v>1</v>
      </c>
      <c r="T89">
        <v>0</v>
      </c>
      <c r="U89" s="37">
        <v>40514</v>
      </c>
      <c r="V89" t="s">
        <v>849</v>
      </c>
      <c r="W89" s="37">
        <v>42706</v>
      </c>
      <c r="X89" t="s">
        <v>118</v>
      </c>
      <c r="Y89" s="37">
        <v>43071</v>
      </c>
      <c r="Z89" t="s">
        <v>321</v>
      </c>
      <c r="AA89" s="12" t="str">
        <f t="shared" si="4"/>
        <v>31</v>
      </c>
      <c r="AB89" s="12" t="str">
        <f t="shared" si="5"/>
        <v>31-A</v>
      </c>
      <c r="AC89" s="12" t="str">
        <f t="shared" si="6"/>
        <v>A</v>
      </c>
      <c r="AD89" s="12" t="str">
        <f t="shared" si="7"/>
        <v>0400</v>
      </c>
      <c r="AE89" s="12">
        <v>1</v>
      </c>
    </row>
    <row r="90" spans="2:31" ht="12.75">
      <c r="B90" s="37">
        <v>42383</v>
      </c>
      <c r="C90">
        <v>2016</v>
      </c>
      <c r="D90">
        <v>2016</v>
      </c>
      <c r="E90" s="39">
        <v>14200000000000</v>
      </c>
      <c r="F90">
        <v>0</v>
      </c>
      <c r="G90" t="s">
        <v>1352</v>
      </c>
      <c r="H90" t="s">
        <v>320</v>
      </c>
      <c r="I90" t="s">
        <v>1590</v>
      </c>
      <c r="J90" t="s">
        <v>1591</v>
      </c>
      <c r="M90" t="s">
        <v>326</v>
      </c>
      <c r="N90" t="s">
        <v>739</v>
      </c>
      <c r="O90" t="s">
        <v>1219</v>
      </c>
      <c r="P90">
        <v>44654</v>
      </c>
      <c r="Q90">
        <v>0</v>
      </c>
      <c r="R90">
        <v>0</v>
      </c>
      <c r="S90">
        <v>1</v>
      </c>
      <c r="T90">
        <v>0</v>
      </c>
      <c r="U90" s="37">
        <v>37785</v>
      </c>
      <c r="V90" t="s">
        <v>849</v>
      </c>
      <c r="W90" s="37">
        <v>37785</v>
      </c>
      <c r="X90" t="s">
        <v>1351</v>
      </c>
      <c r="Y90" s="37">
        <v>42899</v>
      </c>
      <c r="Z90" t="s">
        <v>321</v>
      </c>
      <c r="AA90" s="12" t="str">
        <f t="shared" si="4"/>
        <v>31</v>
      </c>
      <c r="AB90" s="12" t="str">
        <f t="shared" si="5"/>
        <v>31-A</v>
      </c>
      <c r="AC90" s="12" t="str">
        <f t="shared" si="6"/>
        <v>A</v>
      </c>
      <c r="AD90" s="12" t="str">
        <f t="shared" si="7"/>
        <v>0101</v>
      </c>
      <c r="AE90" s="12">
        <v>1</v>
      </c>
    </row>
    <row r="91" spans="1:31" ht="12.75">
      <c r="A91" t="s">
        <v>1359</v>
      </c>
      <c r="B91" s="37">
        <v>41695</v>
      </c>
      <c r="C91">
        <v>2014</v>
      </c>
      <c r="D91">
        <v>2014</v>
      </c>
      <c r="E91" s="39">
        <v>64100000000000</v>
      </c>
      <c r="G91" t="s">
        <v>1359</v>
      </c>
      <c r="H91" t="s">
        <v>320</v>
      </c>
      <c r="I91" t="s">
        <v>1648</v>
      </c>
      <c r="J91" t="s">
        <v>1649</v>
      </c>
      <c r="M91" t="s">
        <v>326</v>
      </c>
      <c r="N91" t="s">
        <v>739</v>
      </c>
      <c r="O91" t="s">
        <v>1219</v>
      </c>
      <c r="P91">
        <v>44654</v>
      </c>
      <c r="Q91">
        <v>0</v>
      </c>
      <c r="R91">
        <v>0</v>
      </c>
      <c r="S91">
        <v>1</v>
      </c>
      <c r="T91">
        <v>0</v>
      </c>
      <c r="U91" s="37">
        <v>37953</v>
      </c>
      <c r="V91" t="s">
        <v>849</v>
      </c>
      <c r="W91" s="37">
        <v>42702</v>
      </c>
      <c r="X91" t="s">
        <v>1320</v>
      </c>
      <c r="Y91" s="37">
        <v>43067</v>
      </c>
      <c r="Z91" t="s">
        <v>321</v>
      </c>
      <c r="AA91" s="12" t="str">
        <f t="shared" si="4"/>
        <v>31</v>
      </c>
      <c r="AB91" s="12" t="str">
        <f t="shared" si="5"/>
        <v>31-A</v>
      </c>
      <c r="AC91" s="12" t="str">
        <f t="shared" si="6"/>
        <v>A</v>
      </c>
      <c r="AD91" s="12" t="str">
        <f t="shared" si="7"/>
        <v>0122</v>
      </c>
      <c r="AE91" s="12">
        <v>1</v>
      </c>
    </row>
    <row r="92" spans="1:31" ht="12.75">
      <c r="A92" t="s">
        <v>1031</v>
      </c>
      <c r="B92" s="37">
        <v>41695</v>
      </c>
      <c r="C92">
        <v>2014</v>
      </c>
      <c r="D92">
        <v>2014</v>
      </c>
      <c r="E92" s="39">
        <v>78100000000000</v>
      </c>
      <c r="G92" t="s">
        <v>1030</v>
      </c>
      <c r="H92" t="s">
        <v>320</v>
      </c>
      <c r="I92" t="s">
        <v>1726</v>
      </c>
      <c r="J92" t="s">
        <v>1727</v>
      </c>
      <c r="M92" t="s">
        <v>326</v>
      </c>
      <c r="N92" t="s">
        <v>739</v>
      </c>
      <c r="O92" t="s">
        <v>1219</v>
      </c>
      <c r="P92">
        <v>44654</v>
      </c>
      <c r="Q92">
        <v>0</v>
      </c>
      <c r="R92">
        <v>0</v>
      </c>
      <c r="S92">
        <v>1</v>
      </c>
      <c r="T92">
        <v>0</v>
      </c>
      <c r="U92" s="37">
        <v>39128</v>
      </c>
      <c r="V92" t="s">
        <v>849</v>
      </c>
      <c r="W92" s="37">
        <v>42781</v>
      </c>
      <c r="X92" t="s">
        <v>1029</v>
      </c>
      <c r="Y92" s="37">
        <v>43146</v>
      </c>
      <c r="Z92" t="s">
        <v>321</v>
      </c>
      <c r="AA92" s="12" t="str">
        <f t="shared" si="4"/>
        <v>31</v>
      </c>
      <c r="AB92" s="12" t="str">
        <f t="shared" si="5"/>
        <v>31-A</v>
      </c>
      <c r="AC92" s="12" t="str">
        <f t="shared" si="6"/>
        <v>A</v>
      </c>
      <c r="AD92" s="12" t="str">
        <f t="shared" si="7"/>
        <v>0297</v>
      </c>
      <c r="AE92" s="12">
        <v>1</v>
      </c>
    </row>
    <row r="93" spans="2:31" ht="12.75">
      <c r="B93" s="37">
        <v>42424</v>
      </c>
      <c r="C93">
        <v>2016</v>
      </c>
      <c r="D93">
        <v>2016</v>
      </c>
      <c r="E93" s="39">
        <v>56200000000000</v>
      </c>
      <c r="G93" t="s">
        <v>618</v>
      </c>
      <c r="H93" t="s">
        <v>320</v>
      </c>
      <c r="I93" t="s">
        <v>1653</v>
      </c>
      <c r="J93" t="s">
        <v>1654</v>
      </c>
      <c r="M93" t="s">
        <v>326</v>
      </c>
      <c r="N93" t="s">
        <v>1350</v>
      </c>
      <c r="O93" t="s">
        <v>869</v>
      </c>
      <c r="P93">
        <v>44681</v>
      </c>
      <c r="Q93">
        <v>0</v>
      </c>
      <c r="R93">
        <v>0</v>
      </c>
      <c r="S93">
        <v>1</v>
      </c>
      <c r="T93">
        <v>0</v>
      </c>
      <c r="U93" s="37">
        <v>42073</v>
      </c>
      <c r="V93" t="s">
        <v>849</v>
      </c>
      <c r="W93" s="37">
        <v>42073</v>
      </c>
      <c r="X93" t="s">
        <v>617</v>
      </c>
      <c r="Y93" s="37">
        <v>42804</v>
      </c>
      <c r="Z93" t="s">
        <v>321</v>
      </c>
      <c r="AA93" s="12" t="str">
        <f t="shared" si="4"/>
        <v>31</v>
      </c>
      <c r="AB93" s="12" t="str">
        <f t="shared" si="5"/>
        <v>31-A</v>
      </c>
      <c r="AC93" s="12" t="str">
        <f t="shared" si="6"/>
        <v>A</v>
      </c>
      <c r="AD93" s="12" t="str">
        <f t="shared" si="7"/>
        <v>0533</v>
      </c>
      <c r="AE93" s="12">
        <v>1</v>
      </c>
    </row>
    <row r="94" spans="2:31" ht="12.75">
      <c r="B94" s="37">
        <v>42355</v>
      </c>
      <c r="C94">
        <v>2015</v>
      </c>
      <c r="D94">
        <v>2016</v>
      </c>
      <c r="E94" s="39">
        <v>352000000000000</v>
      </c>
      <c r="G94" t="s">
        <v>1848</v>
      </c>
      <c r="H94" t="s">
        <v>320</v>
      </c>
      <c r="I94" t="s">
        <v>1849</v>
      </c>
      <c r="J94" t="s">
        <v>1850</v>
      </c>
      <c r="M94" t="s">
        <v>326</v>
      </c>
      <c r="N94" t="s">
        <v>787</v>
      </c>
      <c r="O94" t="s">
        <v>1131</v>
      </c>
      <c r="P94">
        <v>44865</v>
      </c>
      <c r="Q94">
        <v>0</v>
      </c>
      <c r="R94">
        <v>0</v>
      </c>
      <c r="S94">
        <v>1</v>
      </c>
      <c r="T94">
        <v>0</v>
      </c>
      <c r="U94" s="37">
        <v>41408</v>
      </c>
      <c r="V94" t="s">
        <v>849</v>
      </c>
      <c r="W94" s="37">
        <v>41408</v>
      </c>
      <c r="X94" t="s">
        <v>1498</v>
      </c>
      <c r="Y94" s="37">
        <v>42869</v>
      </c>
      <c r="Z94" t="s">
        <v>321</v>
      </c>
      <c r="AA94" s="12" t="str">
        <f t="shared" si="4"/>
        <v>31</v>
      </c>
      <c r="AB94" s="12" t="str">
        <f t="shared" si="5"/>
        <v>31-A</v>
      </c>
      <c r="AC94" s="12" t="str">
        <f t="shared" si="6"/>
        <v>A</v>
      </c>
      <c r="AD94" s="12" t="str">
        <f t="shared" si="7"/>
        <v>0458</v>
      </c>
      <c r="AE94" s="12">
        <v>1</v>
      </c>
    </row>
    <row r="95" spans="1:31" ht="12.75">
      <c r="A95" t="s">
        <v>1010</v>
      </c>
      <c r="B95" s="37">
        <v>42353</v>
      </c>
      <c r="C95">
        <v>2015</v>
      </c>
      <c r="D95">
        <v>2016</v>
      </c>
      <c r="E95" s="39">
        <v>349000000000000</v>
      </c>
      <c r="G95" t="s">
        <v>1009</v>
      </c>
      <c r="H95" t="s">
        <v>320</v>
      </c>
      <c r="I95" t="s">
        <v>1190</v>
      </c>
      <c r="J95" t="s">
        <v>1191</v>
      </c>
      <c r="M95" t="s">
        <v>326</v>
      </c>
      <c r="N95" t="s">
        <v>1011</v>
      </c>
      <c r="O95" t="s">
        <v>1126</v>
      </c>
      <c r="P95">
        <v>44606</v>
      </c>
      <c r="Q95">
        <v>0</v>
      </c>
      <c r="R95">
        <v>0</v>
      </c>
      <c r="S95">
        <v>1</v>
      </c>
      <c r="T95">
        <v>0</v>
      </c>
      <c r="U95" s="37">
        <v>38782</v>
      </c>
      <c r="V95" t="s">
        <v>849</v>
      </c>
      <c r="W95" s="37">
        <v>38782</v>
      </c>
      <c r="X95" t="s">
        <v>1008</v>
      </c>
      <c r="Y95" s="37">
        <v>42800</v>
      </c>
      <c r="Z95" t="s">
        <v>321</v>
      </c>
      <c r="AA95" s="12" t="str">
        <f t="shared" si="4"/>
        <v>31</v>
      </c>
      <c r="AB95" s="12" t="str">
        <f t="shared" si="5"/>
        <v>31-A</v>
      </c>
      <c r="AC95" s="12" t="str">
        <f t="shared" si="6"/>
        <v>A</v>
      </c>
      <c r="AD95" s="12" t="str">
        <f t="shared" si="7"/>
        <v>0250</v>
      </c>
      <c r="AE95" s="12">
        <v>1</v>
      </c>
    </row>
    <row r="96" spans="1:31" ht="12.75">
      <c r="A96" t="s">
        <v>1070</v>
      </c>
      <c r="B96" s="37">
        <v>42718</v>
      </c>
      <c r="C96">
        <v>2016</v>
      </c>
      <c r="D96">
        <v>2017</v>
      </c>
      <c r="E96" s="39">
        <v>2020000000000000</v>
      </c>
      <c r="F96">
        <v>186</v>
      </c>
      <c r="G96" t="s">
        <v>1069</v>
      </c>
      <c r="H96" t="s">
        <v>320</v>
      </c>
      <c r="I96" t="s">
        <v>1814</v>
      </c>
      <c r="J96" t="s">
        <v>1815</v>
      </c>
      <c r="M96" t="s">
        <v>326</v>
      </c>
      <c r="N96" t="s">
        <v>1346</v>
      </c>
      <c r="O96" t="s">
        <v>1219</v>
      </c>
      <c r="P96">
        <v>43804</v>
      </c>
      <c r="Q96">
        <v>0</v>
      </c>
      <c r="R96">
        <v>0</v>
      </c>
      <c r="S96">
        <v>1</v>
      </c>
      <c r="T96">
        <v>0</v>
      </c>
      <c r="U96" s="37">
        <v>40877</v>
      </c>
      <c r="V96" t="s">
        <v>849</v>
      </c>
      <c r="W96" s="37">
        <v>42704</v>
      </c>
      <c r="X96" t="s">
        <v>1068</v>
      </c>
      <c r="Y96" s="37">
        <v>43069</v>
      </c>
      <c r="Z96" t="s">
        <v>321</v>
      </c>
      <c r="AA96" s="12" t="str">
        <f t="shared" si="4"/>
        <v>31</v>
      </c>
      <c r="AB96" s="12" t="str">
        <f t="shared" si="5"/>
        <v>31-A</v>
      </c>
      <c r="AC96" s="12" t="str">
        <f t="shared" si="6"/>
        <v>A</v>
      </c>
      <c r="AD96" s="12" t="str">
        <f t="shared" si="7"/>
        <v>0420</v>
      </c>
      <c r="AE96" s="12">
        <v>1</v>
      </c>
    </row>
    <row r="97" spans="2:31" ht="12.75">
      <c r="B97" s="37">
        <v>42348</v>
      </c>
      <c r="C97">
        <v>2015</v>
      </c>
      <c r="D97">
        <v>2016</v>
      </c>
      <c r="E97" s="39">
        <v>348000000000000</v>
      </c>
      <c r="G97" t="s">
        <v>788</v>
      </c>
      <c r="H97" t="s">
        <v>320</v>
      </c>
      <c r="I97" t="s">
        <v>1972</v>
      </c>
      <c r="J97" t="s">
        <v>1973</v>
      </c>
      <c r="M97" t="s">
        <v>326</v>
      </c>
      <c r="N97" t="s">
        <v>1346</v>
      </c>
      <c r="O97" t="s">
        <v>1219</v>
      </c>
      <c r="P97">
        <v>43804</v>
      </c>
      <c r="Q97">
        <v>0</v>
      </c>
      <c r="R97">
        <v>0</v>
      </c>
      <c r="S97">
        <v>1</v>
      </c>
      <c r="T97">
        <v>0</v>
      </c>
      <c r="U97" s="37">
        <v>42143</v>
      </c>
      <c r="V97" t="s">
        <v>849</v>
      </c>
      <c r="W97" s="37">
        <v>42143</v>
      </c>
      <c r="X97" t="s">
        <v>5</v>
      </c>
      <c r="Y97" s="37">
        <v>42874</v>
      </c>
      <c r="Z97" t="s">
        <v>321</v>
      </c>
      <c r="AA97" s="12" t="str">
        <f t="shared" si="4"/>
        <v>31</v>
      </c>
      <c r="AB97" s="12" t="str">
        <f t="shared" si="5"/>
        <v>31-A</v>
      </c>
      <c r="AC97" s="12" t="str">
        <f t="shared" si="6"/>
        <v>A</v>
      </c>
      <c r="AD97" s="12" t="str">
        <f t="shared" si="7"/>
        <v>0544</v>
      </c>
      <c r="AE97" s="12">
        <v>1</v>
      </c>
    </row>
    <row r="98" spans="2:31" ht="12.75">
      <c r="B98" s="37">
        <v>42348</v>
      </c>
      <c r="C98">
        <v>2015</v>
      </c>
      <c r="D98">
        <v>2016</v>
      </c>
      <c r="E98" s="39">
        <v>344000000000000</v>
      </c>
      <c r="G98" t="s">
        <v>1479</v>
      </c>
      <c r="H98" t="s">
        <v>320</v>
      </c>
      <c r="I98" t="s">
        <v>1768</v>
      </c>
      <c r="J98" t="s">
        <v>1769</v>
      </c>
      <c r="M98" t="s">
        <v>326</v>
      </c>
      <c r="N98" t="s">
        <v>1346</v>
      </c>
      <c r="O98" t="s">
        <v>869</v>
      </c>
      <c r="P98">
        <v>43804</v>
      </c>
      <c r="Q98">
        <v>0</v>
      </c>
      <c r="R98">
        <v>0</v>
      </c>
      <c r="S98">
        <v>1</v>
      </c>
      <c r="T98">
        <v>0</v>
      </c>
      <c r="U98" s="37">
        <v>41163</v>
      </c>
      <c r="V98" t="s">
        <v>849</v>
      </c>
      <c r="W98" s="37">
        <v>41163</v>
      </c>
      <c r="X98" t="s">
        <v>1478</v>
      </c>
      <c r="Y98" s="37">
        <v>42624</v>
      </c>
      <c r="Z98" t="s">
        <v>321</v>
      </c>
      <c r="AA98" s="12" t="str">
        <f t="shared" si="4"/>
        <v>31</v>
      </c>
      <c r="AB98" s="12" t="str">
        <f t="shared" si="5"/>
        <v>31-A</v>
      </c>
      <c r="AC98" s="12" t="str">
        <f t="shared" si="6"/>
        <v>A</v>
      </c>
      <c r="AD98" s="12" t="str">
        <f t="shared" si="7"/>
        <v>0445</v>
      </c>
      <c r="AE98" s="12">
        <v>1</v>
      </c>
    </row>
    <row r="99" spans="2:31" ht="12.75">
      <c r="B99" s="37">
        <v>42348</v>
      </c>
      <c r="C99">
        <v>2015</v>
      </c>
      <c r="D99">
        <v>2016</v>
      </c>
      <c r="E99" s="39">
        <v>344000000000000</v>
      </c>
      <c r="G99" t="s">
        <v>1479</v>
      </c>
      <c r="H99" t="s">
        <v>320</v>
      </c>
      <c r="I99" t="s">
        <v>1768</v>
      </c>
      <c r="J99" t="s">
        <v>1769</v>
      </c>
      <c r="M99" t="s">
        <v>326</v>
      </c>
      <c r="N99" t="s">
        <v>1346</v>
      </c>
      <c r="O99" t="s">
        <v>869</v>
      </c>
      <c r="P99">
        <v>43804</v>
      </c>
      <c r="Q99">
        <v>0</v>
      </c>
      <c r="R99">
        <v>0</v>
      </c>
      <c r="S99">
        <v>1</v>
      </c>
      <c r="T99">
        <v>0</v>
      </c>
      <c r="U99" s="37">
        <v>41163</v>
      </c>
      <c r="V99" t="s">
        <v>323</v>
      </c>
      <c r="W99" s="37">
        <v>41163</v>
      </c>
      <c r="X99" t="s">
        <v>1478</v>
      </c>
      <c r="Y99" s="37">
        <v>41163</v>
      </c>
      <c r="Z99" t="s">
        <v>321</v>
      </c>
      <c r="AA99" s="12" t="str">
        <f t="shared" si="4"/>
        <v>31</v>
      </c>
      <c r="AB99" s="12" t="str">
        <f t="shared" si="5"/>
        <v>31-A</v>
      </c>
      <c r="AC99" s="12" t="str">
        <f t="shared" si="6"/>
        <v>A</v>
      </c>
      <c r="AD99" s="12" t="str">
        <f t="shared" si="7"/>
        <v>0445</v>
      </c>
      <c r="AE99" s="12">
        <v>1</v>
      </c>
    </row>
    <row r="100" spans="1:31" ht="12.75">
      <c r="A100" t="s">
        <v>1056</v>
      </c>
      <c r="B100" s="37">
        <v>42346</v>
      </c>
      <c r="C100">
        <v>2015</v>
      </c>
      <c r="D100">
        <v>2016</v>
      </c>
      <c r="E100" s="39">
        <v>81200000000000</v>
      </c>
      <c r="F100">
        <v>0</v>
      </c>
      <c r="G100" t="s">
        <v>1055</v>
      </c>
      <c r="H100" t="s">
        <v>320</v>
      </c>
      <c r="I100" t="s">
        <v>1775</v>
      </c>
      <c r="J100" t="s">
        <v>1776</v>
      </c>
      <c r="M100" t="s">
        <v>326</v>
      </c>
      <c r="N100" t="s">
        <v>1346</v>
      </c>
      <c r="O100" t="s">
        <v>1219</v>
      </c>
      <c r="P100">
        <v>43804</v>
      </c>
      <c r="Q100">
        <v>0</v>
      </c>
      <c r="R100">
        <v>0</v>
      </c>
      <c r="S100">
        <v>1</v>
      </c>
      <c r="T100">
        <v>0</v>
      </c>
      <c r="U100" s="37">
        <v>40323</v>
      </c>
      <c r="V100" t="s">
        <v>849</v>
      </c>
      <c r="W100" s="37">
        <v>40323</v>
      </c>
      <c r="X100" t="s">
        <v>1054</v>
      </c>
      <c r="Y100" s="37">
        <v>42880</v>
      </c>
      <c r="Z100" t="s">
        <v>321</v>
      </c>
      <c r="AA100" s="12" t="str">
        <f t="shared" si="4"/>
        <v>31</v>
      </c>
      <c r="AB100" s="12" t="str">
        <f t="shared" si="5"/>
        <v>31-A</v>
      </c>
      <c r="AC100" s="12" t="str">
        <f t="shared" si="6"/>
        <v>A</v>
      </c>
      <c r="AD100" s="12" t="str">
        <f t="shared" si="7"/>
        <v>0383</v>
      </c>
      <c r="AE100" s="12">
        <v>1</v>
      </c>
    </row>
    <row r="101" spans="2:31" ht="12.75">
      <c r="B101" s="37">
        <v>42711</v>
      </c>
      <c r="C101">
        <v>2016</v>
      </c>
      <c r="D101">
        <v>2017</v>
      </c>
      <c r="E101" s="39">
        <v>2020000000000000</v>
      </c>
      <c r="F101">
        <v>63</v>
      </c>
      <c r="G101" t="s">
        <v>1987</v>
      </c>
      <c r="H101" t="s">
        <v>320</v>
      </c>
      <c r="I101" t="s">
        <v>1988</v>
      </c>
      <c r="J101" t="s">
        <v>1989</v>
      </c>
      <c r="M101" t="s">
        <v>326</v>
      </c>
      <c r="N101" t="s">
        <v>1011</v>
      </c>
      <c r="O101" t="s">
        <v>1126</v>
      </c>
      <c r="P101">
        <v>44606</v>
      </c>
      <c r="Q101">
        <v>0</v>
      </c>
      <c r="R101">
        <v>0</v>
      </c>
      <c r="S101">
        <v>1</v>
      </c>
      <c r="T101">
        <v>0</v>
      </c>
      <c r="U101" s="37">
        <v>42592</v>
      </c>
      <c r="V101" t="s">
        <v>849</v>
      </c>
      <c r="W101" s="37">
        <v>42592</v>
      </c>
      <c r="X101" t="s">
        <v>1620</v>
      </c>
      <c r="Y101" s="37">
        <v>42957</v>
      </c>
      <c r="Z101" t="s">
        <v>321</v>
      </c>
      <c r="AA101" s="12" t="str">
        <f t="shared" si="4"/>
        <v>31</v>
      </c>
      <c r="AB101" s="12" t="str">
        <f t="shared" si="5"/>
        <v>31-A</v>
      </c>
      <c r="AC101" s="12" t="str">
        <f t="shared" si="6"/>
        <v>A</v>
      </c>
      <c r="AD101" s="12" t="str">
        <f t="shared" si="7"/>
        <v>0608</v>
      </c>
      <c r="AE101" s="12">
        <v>1</v>
      </c>
    </row>
    <row r="102" spans="2:31" ht="12.75">
      <c r="B102" s="37">
        <v>41879</v>
      </c>
      <c r="C102">
        <v>2014</v>
      </c>
      <c r="D102">
        <v>2014</v>
      </c>
      <c r="E102" s="39">
        <v>240000000000000</v>
      </c>
      <c r="F102">
        <v>0</v>
      </c>
      <c r="G102" t="s">
        <v>1037</v>
      </c>
      <c r="H102" t="s">
        <v>320</v>
      </c>
      <c r="I102" t="s">
        <v>1735</v>
      </c>
      <c r="J102" t="s">
        <v>1736</v>
      </c>
      <c r="M102" t="s">
        <v>326</v>
      </c>
      <c r="N102" t="s">
        <v>1346</v>
      </c>
      <c r="O102" t="s">
        <v>1219</v>
      </c>
      <c r="P102">
        <v>43804</v>
      </c>
      <c r="Q102">
        <v>0</v>
      </c>
      <c r="R102">
        <v>0</v>
      </c>
      <c r="S102">
        <v>1</v>
      </c>
      <c r="T102">
        <v>0</v>
      </c>
      <c r="U102" s="37">
        <v>39969</v>
      </c>
      <c r="V102" t="s">
        <v>323</v>
      </c>
      <c r="W102" s="37">
        <v>42535</v>
      </c>
      <c r="X102" t="s">
        <v>1036</v>
      </c>
      <c r="Y102" s="37">
        <v>42535</v>
      </c>
      <c r="Z102" t="s">
        <v>321</v>
      </c>
      <c r="AA102" s="12" t="str">
        <f t="shared" si="4"/>
        <v>31</v>
      </c>
      <c r="AB102" s="12" t="str">
        <f t="shared" si="5"/>
        <v>31-A</v>
      </c>
      <c r="AC102" s="12" t="str">
        <f t="shared" si="6"/>
        <v>A</v>
      </c>
      <c r="AD102" s="12" t="str">
        <f t="shared" si="7"/>
        <v>0344</v>
      </c>
      <c r="AE102" s="12">
        <v>1</v>
      </c>
    </row>
    <row r="103" spans="2:31" ht="12.75">
      <c r="B103" s="37">
        <v>42604</v>
      </c>
      <c r="C103">
        <v>2016</v>
      </c>
      <c r="D103">
        <v>2016</v>
      </c>
      <c r="E103" s="39">
        <v>2020000000000000</v>
      </c>
      <c r="F103">
        <v>24</v>
      </c>
      <c r="G103" t="s">
        <v>1915</v>
      </c>
      <c r="H103" t="s">
        <v>320</v>
      </c>
      <c r="I103" t="s">
        <v>1916</v>
      </c>
      <c r="J103" t="s">
        <v>1917</v>
      </c>
      <c r="M103" t="s">
        <v>326</v>
      </c>
      <c r="N103" t="s">
        <v>1918</v>
      </c>
      <c r="O103" t="s">
        <v>1660</v>
      </c>
      <c r="P103">
        <v>45410</v>
      </c>
      <c r="Q103">
        <v>0</v>
      </c>
      <c r="R103">
        <v>0</v>
      </c>
      <c r="S103">
        <v>1</v>
      </c>
      <c r="T103">
        <v>0</v>
      </c>
      <c r="AA103" s="12">
        <f t="shared" si="4"/>
      </c>
      <c r="AB103" s="12">
        <f t="shared" si="5"/>
      </c>
      <c r="AC103" s="12">
        <f t="shared" si="6"/>
      </c>
      <c r="AD103" s="12">
        <f t="shared" si="7"/>
      </c>
      <c r="AE103" s="12">
        <v>1</v>
      </c>
    </row>
    <row r="104" spans="1:31" ht="12.75">
      <c r="A104" t="s">
        <v>1047</v>
      </c>
      <c r="B104" s="37">
        <v>42599</v>
      </c>
      <c r="C104">
        <v>2016</v>
      </c>
      <c r="D104">
        <v>2016</v>
      </c>
      <c r="E104" s="39">
        <v>2020000000000000</v>
      </c>
      <c r="F104">
        <v>21</v>
      </c>
      <c r="G104" t="s">
        <v>884</v>
      </c>
      <c r="H104" t="s">
        <v>320</v>
      </c>
      <c r="I104" t="s">
        <v>885</v>
      </c>
      <c r="J104" t="s">
        <v>886</v>
      </c>
      <c r="M104" t="s">
        <v>326</v>
      </c>
      <c r="N104" t="s">
        <v>1346</v>
      </c>
      <c r="O104" t="s">
        <v>1219</v>
      </c>
      <c r="P104">
        <v>43804</v>
      </c>
      <c r="Q104">
        <v>0</v>
      </c>
      <c r="R104">
        <v>0</v>
      </c>
      <c r="S104">
        <v>1</v>
      </c>
      <c r="T104">
        <v>0</v>
      </c>
      <c r="U104" s="37">
        <v>40123</v>
      </c>
      <c r="V104" t="s">
        <v>849</v>
      </c>
      <c r="W104" s="37">
        <v>42680</v>
      </c>
      <c r="X104" t="s">
        <v>1046</v>
      </c>
      <c r="Y104" s="37">
        <v>43045</v>
      </c>
      <c r="Z104" t="s">
        <v>321</v>
      </c>
      <c r="AA104" s="12" t="str">
        <f t="shared" si="4"/>
        <v>31</v>
      </c>
      <c r="AB104" s="12" t="str">
        <f t="shared" si="5"/>
        <v>31-A</v>
      </c>
      <c r="AC104" s="12" t="str">
        <f t="shared" si="6"/>
        <v>A</v>
      </c>
      <c r="AD104" s="12" t="str">
        <f t="shared" si="7"/>
        <v>0367</v>
      </c>
      <c r="AE104" s="12">
        <v>1</v>
      </c>
    </row>
    <row r="105" spans="2:31" ht="12.75">
      <c r="B105" s="37">
        <v>42599</v>
      </c>
      <c r="C105">
        <v>2016</v>
      </c>
      <c r="D105">
        <v>2016</v>
      </c>
      <c r="E105" s="39">
        <v>2020000000000000</v>
      </c>
      <c r="F105">
        <v>43</v>
      </c>
      <c r="G105" t="s">
        <v>1674</v>
      </c>
      <c r="H105" t="s">
        <v>320</v>
      </c>
      <c r="I105" t="s">
        <v>1675</v>
      </c>
      <c r="J105" t="s">
        <v>1676</v>
      </c>
      <c r="M105" t="s">
        <v>326</v>
      </c>
      <c r="N105" t="s">
        <v>739</v>
      </c>
      <c r="O105" t="s">
        <v>1219</v>
      </c>
      <c r="P105">
        <v>44654</v>
      </c>
      <c r="Q105">
        <v>0</v>
      </c>
      <c r="R105">
        <v>0</v>
      </c>
      <c r="S105">
        <v>1</v>
      </c>
      <c r="T105">
        <v>0</v>
      </c>
      <c r="U105" s="37">
        <v>38383</v>
      </c>
      <c r="V105" t="s">
        <v>849</v>
      </c>
      <c r="W105" s="37">
        <v>42766</v>
      </c>
      <c r="X105" t="s">
        <v>1372</v>
      </c>
      <c r="Y105" s="37">
        <v>43131</v>
      </c>
      <c r="Z105" t="s">
        <v>321</v>
      </c>
      <c r="AA105" s="12" t="str">
        <f t="shared" si="4"/>
        <v>31</v>
      </c>
      <c r="AB105" s="12" t="str">
        <f t="shared" si="5"/>
        <v>31-A</v>
      </c>
      <c r="AC105" s="12" t="str">
        <f t="shared" si="6"/>
        <v>A</v>
      </c>
      <c r="AD105" s="12" t="str">
        <f t="shared" si="7"/>
        <v>0155</v>
      </c>
      <c r="AE105" s="12">
        <v>1</v>
      </c>
    </row>
    <row r="106" spans="1:31" ht="12.75">
      <c r="A106" t="s">
        <v>1356</v>
      </c>
      <c r="B106" s="37">
        <v>42122</v>
      </c>
      <c r="C106">
        <v>2015</v>
      </c>
      <c r="D106">
        <v>2015</v>
      </c>
      <c r="E106" s="39">
        <v>119000000000000</v>
      </c>
      <c r="F106">
        <v>0</v>
      </c>
      <c r="G106" t="s">
        <v>1633</v>
      </c>
      <c r="H106" t="s">
        <v>320</v>
      </c>
      <c r="I106" t="s">
        <v>1634</v>
      </c>
      <c r="J106" t="s">
        <v>543</v>
      </c>
      <c r="M106" t="s">
        <v>326</v>
      </c>
      <c r="N106" t="s">
        <v>739</v>
      </c>
      <c r="O106" t="s">
        <v>1219</v>
      </c>
      <c r="P106">
        <v>44654</v>
      </c>
      <c r="Q106">
        <v>0</v>
      </c>
      <c r="R106">
        <v>0</v>
      </c>
      <c r="S106">
        <v>1</v>
      </c>
      <c r="T106">
        <v>0</v>
      </c>
      <c r="U106" s="37">
        <v>37847</v>
      </c>
      <c r="V106" t="s">
        <v>849</v>
      </c>
      <c r="W106" s="37">
        <v>37847</v>
      </c>
      <c r="X106" t="s">
        <v>1355</v>
      </c>
      <c r="Y106" s="37">
        <v>42961</v>
      </c>
      <c r="Z106" t="s">
        <v>321</v>
      </c>
      <c r="AA106" s="12" t="str">
        <f t="shared" si="4"/>
        <v>31</v>
      </c>
      <c r="AB106" s="12" t="str">
        <f t="shared" si="5"/>
        <v>31-A</v>
      </c>
      <c r="AC106" s="12" t="str">
        <f t="shared" si="6"/>
        <v>A</v>
      </c>
      <c r="AD106" s="12" t="str">
        <f t="shared" si="7"/>
        <v>0110</v>
      </c>
      <c r="AE106" s="12">
        <v>1</v>
      </c>
    </row>
    <row r="107" spans="1:31" ht="12.75">
      <c r="A107" t="s">
        <v>1341</v>
      </c>
      <c r="B107" s="37">
        <v>41940</v>
      </c>
      <c r="C107">
        <v>2014</v>
      </c>
      <c r="D107">
        <v>2015</v>
      </c>
      <c r="E107" s="39">
        <v>302000000000000</v>
      </c>
      <c r="G107" t="s">
        <v>1340</v>
      </c>
      <c r="H107" t="s">
        <v>320</v>
      </c>
      <c r="I107" t="s">
        <v>1588</v>
      </c>
      <c r="J107" t="s">
        <v>1589</v>
      </c>
      <c r="M107" t="s">
        <v>326</v>
      </c>
      <c r="N107" t="s">
        <v>1342</v>
      </c>
      <c r="O107" t="s">
        <v>869</v>
      </c>
      <c r="P107">
        <v>43832</v>
      </c>
      <c r="Q107">
        <v>0</v>
      </c>
      <c r="R107">
        <v>0</v>
      </c>
      <c r="S107">
        <v>1</v>
      </c>
      <c r="T107">
        <v>1</v>
      </c>
      <c r="U107" s="37">
        <v>33299</v>
      </c>
      <c r="V107" t="s">
        <v>849</v>
      </c>
      <c r="W107" s="37">
        <v>33299</v>
      </c>
      <c r="X107" t="s">
        <v>1339</v>
      </c>
      <c r="Y107" s="37">
        <v>42796</v>
      </c>
      <c r="Z107" t="s">
        <v>321</v>
      </c>
      <c r="AA107" s="12" t="str">
        <f t="shared" si="4"/>
        <v>31</v>
      </c>
      <c r="AB107" s="12" t="str">
        <f t="shared" si="5"/>
        <v>31-A</v>
      </c>
      <c r="AC107" s="12" t="str">
        <f t="shared" si="6"/>
        <v>A</v>
      </c>
      <c r="AD107" s="12" t="str">
        <f t="shared" si="7"/>
        <v>0018</v>
      </c>
      <c r="AE107" s="12">
        <v>1</v>
      </c>
    </row>
    <row r="108" spans="2:31" ht="12.75">
      <c r="B108" s="37">
        <v>42648</v>
      </c>
      <c r="C108">
        <v>2016</v>
      </c>
      <c r="D108">
        <v>2017</v>
      </c>
      <c r="E108" s="39">
        <v>2020000000000000</v>
      </c>
      <c r="F108">
        <v>4</v>
      </c>
      <c r="G108" t="s">
        <v>1595</v>
      </c>
      <c r="H108" t="s">
        <v>1596</v>
      </c>
      <c r="I108" t="s">
        <v>1597</v>
      </c>
      <c r="J108" t="s">
        <v>1598</v>
      </c>
      <c r="M108" t="s">
        <v>326</v>
      </c>
      <c r="N108" t="s">
        <v>23</v>
      </c>
      <c r="O108" t="s">
        <v>866</v>
      </c>
      <c r="P108">
        <v>43843</v>
      </c>
      <c r="Q108">
        <v>0</v>
      </c>
      <c r="R108">
        <v>0</v>
      </c>
      <c r="S108">
        <v>1</v>
      </c>
      <c r="T108">
        <v>1</v>
      </c>
      <c r="U108" s="37">
        <v>42436</v>
      </c>
      <c r="V108" t="s">
        <v>849</v>
      </c>
      <c r="W108" s="37">
        <v>42436</v>
      </c>
      <c r="X108" t="s">
        <v>498</v>
      </c>
      <c r="Y108" s="37">
        <v>42801</v>
      </c>
      <c r="Z108" t="s">
        <v>321</v>
      </c>
      <c r="AA108" s="12" t="str">
        <f t="shared" si="4"/>
        <v>31</v>
      </c>
      <c r="AB108" s="12" t="str">
        <f t="shared" si="5"/>
        <v>31-A</v>
      </c>
      <c r="AC108" s="12" t="str">
        <f t="shared" si="6"/>
        <v>A</v>
      </c>
      <c r="AD108" s="12" t="str">
        <f t="shared" si="7"/>
        <v>0578</v>
      </c>
      <c r="AE108" s="12">
        <v>1</v>
      </c>
    </row>
    <row r="109" spans="2:31" ht="12.75">
      <c r="B109" s="37">
        <v>42396</v>
      </c>
      <c r="C109">
        <v>2016</v>
      </c>
      <c r="D109">
        <v>2016</v>
      </c>
      <c r="E109" s="39">
        <v>29200000000000</v>
      </c>
      <c r="F109">
        <v>0</v>
      </c>
      <c r="G109" t="s">
        <v>207</v>
      </c>
      <c r="H109" t="s">
        <v>320</v>
      </c>
      <c r="I109" t="s">
        <v>207</v>
      </c>
      <c r="J109" t="s">
        <v>631</v>
      </c>
      <c r="M109" t="s">
        <v>326</v>
      </c>
      <c r="N109" t="s">
        <v>1133</v>
      </c>
      <c r="O109" t="s">
        <v>1131</v>
      </c>
      <c r="P109">
        <v>44822</v>
      </c>
      <c r="Q109">
        <v>0</v>
      </c>
      <c r="R109">
        <v>0</v>
      </c>
      <c r="S109">
        <v>1</v>
      </c>
      <c r="T109">
        <v>1</v>
      </c>
      <c r="U109" s="37">
        <v>41618</v>
      </c>
      <c r="V109" t="s">
        <v>849</v>
      </c>
      <c r="W109" s="37">
        <v>42714</v>
      </c>
      <c r="X109" t="s">
        <v>206</v>
      </c>
      <c r="Y109" s="37">
        <v>43079</v>
      </c>
      <c r="Z109" t="s">
        <v>321</v>
      </c>
      <c r="AA109" s="12" t="str">
        <f t="shared" si="4"/>
        <v>31</v>
      </c>
      <c r="AB109" s="12" t="str">
        <f t="shared" si="5"/>
        <v>31-A</v>
      </c>
      <c r="AC109" s="12" t="str">
        <f t="shared" si="6"/>
        <v>A</v>
      </c>
      <c r="AD109" s="12" t="str">
        <f t="shared" si="7"/>
        <v>0479</v>
      </c>
      <c r="AE109" s="12">
        <v>1</v>
      </c>
    </row>
    <row r="110" spans="2:31" ht="12.75">
      <c r="B110" s="37">
        <v>41682</v>
      </c>
      <c r="C110">
        <v>2014</v>
      </c>
      <c r="D110">
        <v>2014</v>
      </c>
      <c r="E110" s="39">
        <v>41100000000000</v>
      </c>
      <c r="G110" t="s">
        <v>1023</v>
      </c>
      <c r="H110" t="s">
        <v>320</v>
      </c>
      <c r="I110" t="s">
        <v>634</v>
      </c>
      <c r="J110" t="s">
        <v>635</v>
      </c>
      <c r="M110" t="s">
        <v>326</v>
      </c>
      <c r="N110" t="s">
        <v>1346</v>
      </c>
      <c r="O110" t="s">
        <v>1219</v>
      </c>
      <c r="P110">
        <v>43804</v>
      </c>
      <c r="Q110">
        <v>0</v>
      </c>
      <c r="R110">
        <v>0</v>
      </c>
      <c r="S110">
        <v>1</v>
      </c>
      <c r="T110">
        <v>1</v>
      </c>
      <c r="U110" s="37">
        <v>38887</v>
      </c>
      <c r="V110" t="s">
        <v>849</v>
      </c>
      <c r="W110" s="37">
        <v>38887</v>
      </c>
      <c r="X110" t="s">
        <v>1022</v>
      </c>
      <c r="Y110" s="37">
        <v>42540</v>
      </c>
      <c r="Z110" t="s">
        <v>321</v>
      </c>
      <c r="AA110" s="12" t="str">
        <f t="shared" si="4"/>
        <v>31</v>
      </c>
      <c r="AB110" s="12" t="str">
        <f t="shared" si="5"/>
        <v>31-A</v>
      </c>
      <c r="AC110" s="12" t="str">
        <f t="shared" si="6"/>
        <v>A</v>
      </c>
      <c r="AD110" s="12" t="str">
        <f t="shared" si="7"/>
        <v>0278</v>
      </c>
      <c r="AE110" s="12">
        <v>1</v>
      </c>
    </row>
    <row r="111" spans="1:31" ht="12.75">
      <c r="A111" t="s">
        <v>1374</v>
      </c>
      <c r="B111" s="37">
        <v>42354</v>
      </c>
      <c r="C111">
        <v>2015</v>
      </c>
      <c r="D111">
        <v>2016</v>
      </c>
      <c r="E111" s="39">
        <v>350000000000000</v>
      </c>
      <c r="G111" t="s">
        <v>1374</v>
      </c>
      <c r="H111" t="s">
        <v>320</v>
      </c>
      <c r="I111" t="s">
        <v>636</v>
      </c>
      <c r="J111" t="s">
        <v>637</v>
      </c>
      <c r="M111" t="s">
        <v>326</v>
      </c>
      <c r="N111" t="s">
        <v>739</v>
      </c>
      <c r="O111" t="s">
        <v>1219</v>
      </c>
      <c r="P111">
        <v>44654</v>
      </c>
      <c r="Q111">
        <v>0</v>
      </c>
      <c r="R111">
        <v>0</v>
      </c>
      <c r="S111">
        <v>1</v>
      </c>
      <c r="T111">
        <v>1</v>
      </c>
      <c r="U111" s="37">
        <v>38383</v>
      </c>
      <c r="V111" t="s">
        <v>849</v>
      </c>
      <c r="W111" s="37">
        <v>42766</v>
      </c>
      <c r="X111" t="s">
        <v>1373</v>
      </c>
      <c r="Y111" s="37">
        <v>43131</v>
      </c>
      <c r="Z111" t="s">
        <v>321</v>
      </c>
      <c r="AA111" s="12" t="str">
        <f t="shared" si="4"/>
        <v>31</v>
      </c>
      <c r="AB111" s="12" t="str">
        <f t="shared" si="5"/>
        <v>31-A</v>
      </c>
      <c r="AC111" s="12" t="str">
        <f t="shared" si="6"/>
        <v>A</v>
      </c>
      <c r="AD111" s="12" t="str">
        <f t="shared" si="7"/>
        <v>0157</v>
      </c>
      <c r="AE111" s="12">
        <v>1</v>
      </c>
    </row>
    <row r="112" spans="2:31" ht="12.75">
      <c r="B112" s="37">
        <v>42643</v>
      </c>
      <c r="C112">
        <v>2016</v>
      </c>
      <c r="D112">
        <v>2016</v>
      </c>
      <c r="E112" s="39">
        <v>2020000000000000</v>
      </c>
      <c r="F112">
        <v>88</v>
      </c>
      <c r="G112" t="s">
        <v>1729</v>
      </c>
      <c r="H112" t="s">
        <v>320</v>
      </c>
      <c r="I112" t="s">
        <v>1729</v>
      </c>
      <c r="J112" t="s">
        <v>1730</v>
      </c>
      <c r="M112" t="s">
        <v>326</v>
      </c>
      <c r="N112" t="s">
        <v>739</v>
      </c>
      <c r="O112" t="s">
        <v>1219</v>
      </c>
      <c r="P112">
        <v>44654</v>
      </c>
      <c r="Q112">
        <v>0</v>
      </c>
      <c r="R112">
        <v>0</v>
      </c>
      <c r="S112">
        <v>0</v>
      </c>
      <c r="T112">
        <v>0</v>
      </c>
      <c r="U112" s="37">
        <v>41765</v>
      </c>
      <c r="V112" t="s">
        <v>849</v>
      </c>
      <c r="W112" s="37">
        <v>41765</v>
      </c>
      <c r="X112" t="s">
        <v>225</v>
      </c>
      <c r="Y112" s="37">
        <v>42861</v>
      </c>
      <c r="Z112" t="s">
        <v>321</v>
      </c>
      <c r="AA112" s="12" t="str">
        <f t="shared" si="4"/>
        <v>31</v>
      </c>
      <c r="AB112" s="12" t="str">
        <f t="shared" si="5"/>
        <v>31-A</v>
      </c>
      <c r="AC112" s="12" t="str">
        <f t="shared" si="6"/>
        <v>A</v>
      </c>
      <c r="AD112" s="12" t="str">
        <f t="shared" si="7"/>
        <v>0497</v>
      </c>
      <c r="AE112" s="12">
        <v>1</v>
      </c>
    </row>
    <row r="113" spans="2:31" ht="12.75">
      <c r="B113" s="37">
        <v>42277</v>
      </c>
      <c r="C113">
        <v>2015</v>
      </c>
      <c r="D113">
        <v>2015</v>
      </c>
      <c r="E113" s="39">
        <v>273000000000000</v>
      </c>
      <c r="F113">
        <v>0</v>
      </c>
      <c r="G113" t="s">
        <v>157</v>
      </c>
      <c r="H113" t="s">
        <v>320</v>
      </c>
      <c r="I113" t="s">
        <v>1731</v>
      </c>
      <c r="J113" t="s">
        <v>1732</v>
      </c>
      <c r="M113" t="s">
        <v>326</v>
      </c>
      <c r="N113" t="s">
        <v>1368</v>
      </c>
      <c r="O113" t="s">
        <v>866</v>
      </c>
      <c r="P113">
        <v>43824</v>
      </c>
      <c r="Q113">
        <v>0</v>
      </c>
      <c r="R113">
        <v>0</v>
      </c>
      <c r="S113">
        <v>0</v>
      </c>
      <c r="T113">
        <v>0</v>
      </c>
      <c r="U113" s="37">
        <v>41991</v>
      </c>
      <c r="V113" t="s">
        <v>849</v>
      </c>
      <c r="W113" s="37">
        <v>42722</v>
      </c>
      <c r="X113" t="s">
        <v>156</v>
      </c>
      <c r="Y113" s="37">
        <v>43087</v>
      </c>
      <c r="Z113" t="s">
        <v>321</v>
      </c>
      <c r="AA113" s="12" t="str">
        <f aca="true" t="shared" si="8" ref="AA113:AA167">LEFT(X113,2)</f>
        <v>31</v>
      </c>
      <c r="AB113" s="12" t="str">
        <f aca="true" t="shared" si="9" ref="AB113:AB167">LEFT(X113,4)</f>
        <v>31-A</v>
      </c>
      <c r="AC113" s="12" t="str">
        <f aca="true" t="shared" si="10" ref="AC113:AC167">RIGHT(AB113,1)</f>
        <v>A</v>
      </c>
      <c r="AD113" s="12" t="str">
        <f aca="true" t="shared" si="11" ref="AD113:AD167">RIGHT(X113,4)</f>
        <v>0524</v>
      </c>
      <c r="AE113" s="12">
        <v>1</v>
      </c>
    </row>
    <row r="114" spans="2:31" ht="12.75">
      <c r="B114" s="37">
        <v>42277</v>
      </c>
      <c r="C114">
        <v>2015</v>
      </c>
      <c r="D114">
        <v>2015</v>
      </c>
      <c r="E114" s="39">
        <v>273000000000000</v>
      </c>
      <c r="F114">
        <v>0</v>
      </c>
      <c r="G114" t="s">
        <v>1733</v>
      </c>
      <c r="H114" t="s">
        <v>320</v>
      </c>
      <c r="I114" t="s">
        <v>874</v>
      </c>
      <c r="J114" t="s">
        <v>1734</v>
      </c>
      <c r="M114" t="s">
        <v>326</v>
      </c>
      <c r="N114" t="s">
        <v>795</v>
      </c>
      <c r="O114" t="s">
        <v>1219</v>
      </c>
      <c r="P114">
        <v>44617</v>
      </c>
      <c r="Q114">
        <v>0</v>
      </c>
      <c r="R114">
        <v>0</v>
      </c>
      <c r="S114">
        <v>0</v>
      </c>
      <c r="T114">
        <v>0</v>
      </c>
      <c r="U114" s="37">
        <v>40673</v>
      </c>
      <c r="V114" t="s">
        <v>849</v>
      </c>
      <c r="W114" s="37">
        <v>40673</v>
      </c>
      <c r="X114" t="s">
        <v>873</v>
      </c>
      <c r="Y114" s="37">
        <v>42865</v>
      </c>
      <c r="Z114" t="s">
        <v>321</v>
      </c>
      <c r="AA114" s="12" t="str">
        <f t="shared" si="8"/>
        <v>31</v>
      </c>
      <c r="AB114" s="12" t="str">
        <f t="shared" si="9"/>
        <v>31-A</v>
      </c>
      <c r="AC114" s="12" t="str">
        <f t="shared" si="10"/>
        <v>A</v>
      </c>
      <c r="AD114" s="12" t="str">
        <f t="shared" si="11"/>
        <v>0412</v>
      </c>
      <c r="AE114" s="12">
        <v>1</v>
      </c>
    </row>
    <row r="115" spans="2:31" ht="12.75">
      <c r="B115" s="37">
        <v>42277</v>
      </c>
      <c r="C115">
        <v>2015</v>
      </c>
      <c r="D115">
        <v>2015</v>
      </c>
      <c r="E115" s="39">
        <v>273000000000000</v>
      </c>
      <c r="F115">
        <v>0</v>
      </c>
      <c r="G115" t="s">
        <v>1037</v>
      </c>
      <c r="H115" t="s">
        <v>320</v>
      </c>
      <c r="I115" t="s">
        <v>1735</v>
      </c>
      <c r="J115" t="s">
        <v>1736</v>
      </c>
      <c r="M115" t="s">
        <v>326</v>
      </c>
      <c r="N115" t="s">
        <v>1346</v>
      </c>
      <c r="O115" t="s">
        <v>1219</v>
      </c>
      <c r="P115">
        <v>43804</v>
      </c>
      <c r="Q115">
        <v>0</v>
      </c>
      <c r="R115">
        <v>0</v>
      </c>
      <c r="S115">
        <v>0</v>
      </c>
      <c r="T115">
        <v>0</v>
      </c>
      <c r="U115" s="37">
        <v>39969</v>
      </c>
      <c r="V115" t="s">
        <v>323</v>
      </c>
      <c r="W115" s="37">
        <v>42535</v>
      </c>
      <c r="X115" t="s">
        <v>1036</v>
      </c>
      <c r="Y115" s="37">
        <v>42535</v>
      </c>
      <c r="Z115" t="s">
        <v>321</v>
      </c>
      <c r="AA115" s="12" t="str">
        <f t="shared" si="8"/>
        <v>31</v>
      </c>
      <c r="AB115" s="12" t="str">
        <f t="shared" si="9"/>
        <v>31-A</v>
      </c>
      <c r="AC115" s="12" t="str">
        <f t="shared" si="10"/>
        <v>A</v>
      </c>
      <c r="AD115" s="12" t="str">
        <f t="shared" si="11"/>
        <v>0344</v>
      </c>
      <c r="AE115" s="12">
        <v>1</v>
      </c>
    </row>
    <row r="116" spans="2:31" ht="12.75">
      <c r="B116" s="37">
        <v>42642</v>
      </c>
      <c r="C116">
        <v>2016</v>
      </c>
      <c r="D116">
        <v>2016</v>
      </c>
      <c r="E116" s="39">
        <v>2020000000000000</v>
      </c>
      <c r="F116">
        <v>55</v>
      </c>
      <c r="G116" t="s">
        <v>1737</v>
      </c>
      <c r="H116" t="s">
        <v>320</v>
      </c>
      <c r="I116" t="s">
        <v>1737</v>
      </c>
      <c r="J116" t="s">
        <v>1738</v>
      </c>
      <c r="M116" t="s">
        <v>326</v>
      </c>
      <c r="N116" t="s">
        <v>1346</v>
      </c>
      <c r="O116" t="s">
        <v>1219</v>
      </c>
      <c r="P116">
        <v>43804</v>
      </c>
      <c r="Q116">
        <v>0</v>
      </c>
      <c r="R116">
        <v>0</v>
      </c>
      <c r="S116">
        <v>0</v>
      </c>
      <c r="T116">
        <v>0</v>
      </c>
      <c r="U116" s="37">
        <v>42397</v>
      </c>
      <c r="V116" t="s">
        <v>849</v>
      </c>
      <c r="W116" s="37">
        <v>42763</v>
      </c>
      <c r="X116" t="s">
        <v>29</v>
      </c>
      <c r="Y116" s="37">
        <v>43128</v>
      </c>
      <c r="Z116" t="s">
        <v>321</v>
      </c>
      <c r="AA116" s="12" t="str">
        <f t="shared" si="8"/>
        <v>31</v>
      </c>
      <c r="AB116" s="12" t="str">
        <f t="shared" si="9"/>
        <v>31-A</v>
      </c>
      <c r="AC116" s="12" t="str">
        <f t="shared" si="10"/>
        <v>A</v>
      </c>
      <c r="AD116" s="12" t="str">
        <f t="shared" si="11"/>
        <v>0566</v>
      </c>
      <c r="AE116" s="12">
        <v>1</v>
      </c>
    </row>
    <row r="117" spans="1:31" ht="12.75">
      <c r="A117" t="s">
        <v>160</v>
      </c>
      <c r="B117" s="37">
        <v>42276</v>
      </c>
      <c r="C117">
        <v>2015</v>
      </c>
      <c r="D117">
        <v>2015</v>
      </c>
      <c r="E117" s="39">
        <v>272000000000000</v>
      </c>
      <c r="F117">
        <v>0</v>
      </c>
      <c r="G117" t="s">
        <v>1739</v>
      </c>
      <c r="H117" t="s">
        <v>320</v>
      </c>
      <c r="I117" t="s">
        <v>1739</v>
      </c>
      <c r="J117" t="s">
        <v>1740</v>
      </c>
      <c r="M117" t="s">
        <v>326</v>
      </c>
      <c r="N117" t="s">
        <v>1350</v>
      </c>
      <c r="O117" t="s">
        <v>869</v>
      </c>
      <c r="P117">
        <v>44681</v>
      </c>
      <c r="Q117">
        <v>0</v>
      </c>
      <c r="R117">
        <v>0</v>
      </c>
      <c r="S117">
        <v>0</v>
      </c>
      <c r="T117">
        <v>0</v>
      </c>
      <c r="U117" s="37">
        <v>41995</v>
      </c>
      <c r="V117" t="s">
        <v>849</v>
      </c>
      <c r="W117" s="37">
        <v>42726</v>
      </c>
      <c r="X117" t="s">
        <v>921</v>
      </c>
      <c r="Y117" s="37">
        <v>43091</v>
      </c>
      <c r="Z117" t="s">
        <v>321</v>
      </c>
      <c r="AA117" s="12" t="str">
        <f t="shared" si="8"/>
        <v>31</v>
      </c>
      <c r="AB117" s="12" t="str">
        <f t="shared" si="9"/>
        <v>31-A</v>
      </c>
      <c r="AC117" s="12" t="str">
        <f t="shared" si="10"/>
        <v>A</v>
      </c>
      <c r="AD117" s="12" t="str">
        <f t="shared" si="11"/>
        <v>0526</v>
      </c>
      <c r="AE117" s="12">
        <v>1</v>
      </c>
    </row>
    <row r="118" spans="1:31" ht="12.75">
      <c r="A118" t="s">
        <v>141</v>
      </c>
      <c r="B118" s="37">
        <v>42276</v>
      </c>
      <c r="C118">
        <v>2015</v>
      </c>
      <c r="D118">
        <v>2015</v>
      </c>
      <c r="E118" s="39">
        <v>272000000000000</v>
      </c>
      <c r="F118">
        <v>0</v>
      </c>
      <c r="G118" t="s">
        <v>140</v>
      </c>
      <c r="H118" t="s">
        <v>320</v>
      </c>
      <c r="I118" t="s">
        <v>1741</v>
      </c>
      <c r="J118" t="s">
        <v>1742</v>
      </c>
      <c r="M118" t="s">
        <v>326</v>
      </c>
      <c r="N118" t="s">
        <v>1346</v>
      </c>
      <c r="O118" t="s">
        <v>869</v>
      </c>
      <c r="P118">
        <v>43804</v>
      </c>
      <c r="Q118">
        <v>0</v>
      </c>
      <c r="R118">
        <v>0</v>
      </c>
      <c r="S118">
        <v>0</v>
      </c>
      <c r="T118">
        <v>0</v>
      </c>
      <c r="U118" s="37">
        <v>41941</v>
      </c>
      <c r="V118" t="s">
        <v>849</v>
      </c>
      <c r="W118" s="37">
        <v>42672</v>
      </c>
      <c r="X118" t="s">
        <v>139</v>
      </c>
      <c r="Y118" s="37">
        <v>43037</v>
      </c>
      <c r="Z118" t="s">
        <v>321</v>
      </c>
      <c r="AA118" s="12" t="str">
        <f t="shared" si="8"/>
        <v>31</v>
      </c>
      <c r="AB118" s="12" t="str">
        <f t="shared" si="9"/>
        <v>31-A</v>
      </c>
      <c r="AC118" s="12" t="str">
        <f t="shared" si="10"/>
        <v>A</v>
      </c>
      <c r="AD118" s="12" t="str">
        <f t="shared" si="11"/>
        <v>0519</v>
      </c>
      <c r="AE118" s="12">
        <v>1</v>
      </c>
    </row>
    <row r="119" spans="2:31" ht="12.75">
      <c r="B119" s="37">
        <v>41911</v>
      </c>
      <c r="C119">
        <v>2014</v>
      </c>
      <c r="D119">
        <v>2014</v>
      </c>
      <c r="E119" s="39">
        <v>276000000000000</v>
      </c>
      <c r="F119">
        <v>0</v>
      </c>
      <c r="G119" t="s">
        <v>1622</v>
      </c>
      <c r="H119" t="s">
        <v>320</v>
      </c>
      <c r="I119" t="s">
        <v>1622</v>
      </c>
      <c r="J119" t="s">
        <v>1623</v>
      </c>
      <c r="M119" t="s">
        <v>326</v>
      </c>
      <c r="N119" t="s">
        <v>739</v>
      </c>
      <c r="O119" t="s">
        <v>1219</v>
      </c>
      <c r="P119">
        <v>44654</v>
      </c>
      <c r="Q119">
        <v>0</v>
      </c>
      <c r="R119">
        <v>0</v>
      </c>
      <c r="S119">
        <v>0</v>
      </c>
      <c r="T119">
        <v>0</v>
      </c>
      <c r="U119" s="37">
        <v>38419</v>
      </c>
      <c r="V119" t="s">
        <v>323</v>
      </c>
      <c r="W119" s="37">
        <v>42643</v>
      </c>
      <c r="X119" t="s">
        <v>924</v>
      </c>
      <c r="Y119" s="37">
        <v>42643</v>
      </c>
      <c r="Z119" t="s">
        <v>321</v>
      </c>
      <c r="AA119" s="12" t="str">
        <f t="shared" si="8"/>
        <v>31</v>
      </c>
      <c r="AB119" s="12" t="str">
        <f t="shared" si="9"/>
        <v>31-A</v>
      </c>
      <c r="AC119" s="12" t="str">
        <f t="shared" si="10"/>
        <v>A</v>
      </c>
      <c r="AD119" s="12" t="str">
        <f t="shared" si="11"/>
        <v>0178</v>
      </c>
      <c r="AE119" s="12">
        <v>1</v>
      </c>
    </row>
    <row r="120" spans="2:31" ht="12.75">
      <c r="B120" s="37">
        <v>42641</v>
      </c>
      <c r="C120">
        <v>2016</v>
      </c>
      <c r="D120">
        <v>2016</v>
      </c>
      <c r="E120" s="39">
        <v>2020000000000000</v>
      </c>
      <c r="F120">
        <v>189</v>
      </c>
      <c r="G120" t="s">
        <v>159</v>
      </c>
      <c r="H120" t="s">
        <v>320</v>
      </c>
      <c r="I120" t="s">
        <v>1624</v>
      </c>
      <c r="J120" t="s">
        <v>1625</v>
      </c>
      <c r="M120" t="s">
        <v>326</v>
      </c>
      <c r="N120" t="s">
        <v>1346</v>
      </c>
      <c r="O120" t="s">
        <v>869</v>
      </c>
      <c r="P120">
        <v>43804</v>
      </c>
      <c r="Q120">
        <v>0</v>
      </c>
      <c r="R120">
        <v>0</v>
      </c>
      <c r="S120">
        <v>0</v>
      </c>
      <c r="T120">
        <v>0</v>
      </c>
      <c r="U120" s="37">
        <v>41991</v>
      </c>
      <c r="V120" t="s">
        <v>849</v>
      </c>
      <c r="W120" s="37">
        <v>42722</v>
      </c>
      <c r="X120" t="s">
        <v>158</v>
      </c>
      <c r="Y120" s="37">
        <v>43087</v>
      </c>
      <c r="Z120" t="s">
        <v>321</v>
      </c>
      <c r="AA120" s="12" t="str">
        <f t="shared" si="8"/>
        <v>31</v>
      </c>
      <c r="AB120" s="12" t="str">
        <f t="shared" si="9"/>
        <v>31-A</v>
      </c>
      <c r="AC120" s="12" t="str">
        <f t="shared" si="10"/>
        <v>A</v>
      </c>
      <c r="AD120" s="12" t="str">
        <f t="shared" si="11"/>
        <v>0525</v>
      </c>
      <c r="AE120" s="12">
        <v>1</v>
      </c>
    </row>
    <row r="121" spans="2:31" ht="12.75">
      <c r="B121" s="37">
        <v>41907</v>
      </c>
      <c r="C121">
        <v>2014</v>
      </c>
      <c r="D121">
        <v>2014</v>
      </c>
      <c r="E121" s="39">
        <v>268000000000000</v>
      </c>
      <c r="F121">
        <v>0</v>
      </c>
      <c r="G121" t="s">
        <v>790</v>
      </c>
      <c r="H121" t="s">
        <v>320</v>
      </c>
      <c r="I121" t="s">
        <v>1427</v>
      </c>
      <c r="J121" t="s">
        <v>1428</v>
      </c>
      <c r="M121" t="s">
        <v>326</v>
      </c>
      <c r="N121" t="s">
        <v>739</v>
      </c>
      <c r="O121" t="s">
        <v>1219</v>
      </c>
      <c r="P121">
        <v>44654</v>
      </c>
      <c r="Q121">
        <v>0</v>
      </c>
      <c r="R121">
        <v>0</v>
      </c>
      <c r="S121">
        <v>0</v>
      </c>
      <c r="T121">
        <v>0</v>
      </c>
      <c r="U121" s="37">
        <v>38497</v>
      </c>
      <c r="V121" t="s">
        <v>849</v>
      </c>
      <c r="W121" s="37">
        <v>38497</v>
      </c>
      <c r="X121" t="s">
        <v>789</v>
      </c>
      <c r="Y121" s="37">
        <v>42880</v>
      </c>
      <c r="Z121" t="s">
        <v>321</v>
      </c>
      <c r="AA121" s="12" t="str">
        <f t="shared" si="8"/>
        <v>31</v>
      </c>
      <c r="AB121" s="12" t="str">
        <f t="shared" si="9"/>
        <v>31-A</v>
      </c>
      <c r="AC121" s="12" t="str">
        <f t="shared" si="10"/>
        <v>A</v>
      </c>
      <c r="AD121" s="12" t="str">
        <f t="shared" si="11"/>
        <v>0198</v>
      </c>
      <c r="AE121" s="12">
        <v>1</v>
      </c>
    </row>
    <row r="122" spans="2:31" ht="12.75">
      <c r="B122" s="37">
        <v>42635</v>
      </c>
      <c r="C122">
        <v>2016</v>
      </c>
      <c r="D122">
        <v>2016</v>
      </c>
      <c r="E122" s="39">
        <v>2020000000000000</v>
      </c>
      <c r="F122">
        <v>38</v>
      </c>
      <c r="G122" t="s">
        <v>136</v>
      </c>
      <c r="H122" t="s">
        <v>320</v>
      </c>
      <c r="I122" t="s">
        <v>875</v>
      </c>
      <c r="J122" t="s">
        <v>876</v>
      </c>
      <c r="M122" t="s">
        <v>326</v>
      </c>
      <c r="N122" t="s">
        <v>739</v>
      </c>
      <c r="O122" t="s">
        <v>1219</v>
      </c>
      <c r="P122">
        <v>44654</v>
      </c>
      <c r="Q122">
        <v>0</v>
      </c>
      <c r="R122">
        <v>0</v>
      </c>
      <c r="S122">
        <v>0</v>
      </c>
      <c r="T122">
        <v>0</v>
      </c>
      <c r="U122" s="37">
        <v>41921</v>
      </c>
      <c r="V122" t="s">
        <v>849</v>
      </c>
      <c r="W122" s="37">
        <v>42652</v>
      </c>
      <c r="X122" t="s">
        <v>135</v>
      </c>
      <c r="Y122" s="37">
        <v>43017</v>
      </c>
      <c r="Z122" t="s">
        <v>321</v>
      </c>
      <c r="AA122" s="12" t="str">
        <f t="shared" si="8"/>
        <v>31</v>
      </c>
      <c r="AB122" s="12" t="str">
        <f t="shared" si="9"/>
        <v>31-A</v>
      </c>
      <c r="AC122" s="12" t="str">
        <f t="shared" si="10"/>
        <v>A</v>
      </c>
      <c r="AD122" s="12" t="str">
        <f t="shared" si="11"/>
        <v>0515</v>
      </c>
      <c r="AE122" s="12">
        <v>1</v>
      </c>
    </row>
    <row r="123" spans="1:31" ht="12.75">
      <c r="A123" t="s">
        <v>877</v>
      </c>
      <c r="B123" s="37">
        <v>42635</v>
      </c>
      <c r="C123">
        <v>2016</v>
      </c>
      <c r="D123">
        <v>2016</v>
      </c>
      <c r="E123" s="39">
        <v>2020000000000000</v>
      </c>
      <c r="F123">
        <v>154</v>
      </c>
      <c r="G123" t="s">
        <v>878</v>
      </c>
      <c r="H123" t="s">
        <v>320</v>
      </c>
      <c r="I123" t="s">
        <v>878</v>
      </c>
      <c r="J123" t="s">
        <v>879</v>
      </c>
      <c r="M123" t="s">
        <v>326</v>
      </c>
      <c r="N123" t="s">
        <v>739</v>
      </c>
      <c r="O123" t="s">
        <v>1219</v>
      </c>
      <c r="P123">
        <v>44654</v>
      </c>
      <c r="Q123">
        <v>0</v>
      </c>
      <c r="R123">
        <v>0</v>
      </c>
      <c r="S123">
        <v>0</v>
      </c>
      <c r="T123">
        <v>0</v>
      </c>
      <c r="U123" s="37">
        <v>42402</v>
      </c>
      <c r="V123" t="s">
        <v>849</v>
      </c>
      <c r="W123" s="37">
        <v>42402</v>
      </c>
      <c r="X123" t="s">
        <v>28</v>
      </c>
      <c r="Y123" s="37">
        <v>42768</v>
      </c>
      <c r="Z123" t="s">
        <v>321</v>
      </c>
      <c r="AA123" s="12" t="str">
        <f t="shared" si="8"/>
        <v>31</v>
      </c>
      <c r="AB123" s="12" t="str">
        <f t="shared" si="9"/>
        <v>31-A</v>
      </c>
      <c r="AC123" s="12" t="str">
        <f t="shared" si="10"/>
        <v>A</v>
      </c>
      <c r="AD123" s="12" t="str">
        <f t="shared" si="11"/>
        <v>0569</v>
      </c>
      <c r="AE123" s="12">
        <v>1</v>
      </c>
    </row>
    <row r="124" spans="2:31" ht="12.75">
      <c r="B124" s="37">
        <v>42635</v>
      </c>
      <c r="C124">
        <v>2016</v>
      </c>
      <c r="D124">
        <v>2016</v>
      </c>
      <c r="E124" s="39">
        <v>2020000000000000</v>
      </c>
      <c r="F124">
        <v>130</v>
      </c>
      <c r="G124" t="s">
        <v>880</v>
      </c>
      <c r="H124" t="s">
        <v>320</v>
      </c>
      <c r="I124" t="s">
        <v>880</v>
      </c>
      <c r="J124" t="s">
        <v>546</v>
      </c>
      <c r="M124" t="s">
        <v>326</v>
      </c>
      <c r="N124" t="s">
        <v>1346</v>
      </c>
      <c r="O124" t="s">
        <v>1219</v>
      </c>
      <c r="P124">
        <v>43804</v>
      </c>
      <c r="Q124">
        <v>0</v>
      </c>
      <c r="R124">
        <v>0</v>
      </c>
      <c r="S124">
        <v>0</v>
      </c>
      <c r="T124">
        <v>0</v>
      </c>
      <c r="U124" s="37">
        <v>41775</v>
      </c>
      <c r="V124" t="s">
        <v>849</v>
      </c>
      <c r="W124" s="37">
        <v>41775</v>
      </c>
      <c r="X124" t="s">
        <v>226</v>
      </c>
      <c r="Y124" s="37">
        <v>42871</v>
      </c>
      <c r="Z124" t="s">
        <v>321</v>
      </c>
      <c r="AA124" s="12" t="str">
        <f t="shared" si="8"/>
        <v>31</v>
      </c>
      <c r="AB124" s="12" t="str">
        <f t="shared" si="9"/>
        <v>31-A</v>
      </c>
      <c r="AC124" s="12" t="str">
        <f t="shared" si="10"/>
        <v>A</v>
      </c>
      <c r="AD124" s="12" t="str">
        <f t="shared" si="11"/>
        <v>0498</v>
      </c>
      <c r="AE124" s="12">
        <v>1</v>
      </c>
    </row>
    <row r="125" spans="1:31" ht="12.75">
      <c r="A125" t="s">
        <v>1374</v>
      </c>
      <c r="B125" s="37">
        <v>42635</v>
      </c>
      <c r="C125">
        <v>2016</v>
      </c>
      <c r="D125">
        <v>2016</v>
      </c>
      <c r="E125" s="39">
        <v>2020000000000000</v>
      </c>
      <c r="F125">
        <v>81</v>
      </c>
      <c r="G125" t="s">
        <v>1374</v>
      </c>
      <c r="H125" t="s">
        <v>320</v>
      </c>
      <c r="I125" t="s">
        <v>636</v>
      </c>
      <c r="J125" t="s">
        <v>637</v>
      </c>
      <c r="M125" t="s">
        <v>326</v>
      </c>
      <c r="N125" t="s">
        <v>739</v>
      </c>
      <c r="O125" t="s">
        <v>1219</v>
      </c>
      <c r="P125">
        <v>44654</v>
      </c>
      <c r="Q125">
        <v>0</v>
      </c>
      <c r="R125">
        <v>0</v>
      </c>
      <c r="S125">
        <v>0</v>
      </c>
      <c r="T125">
        <v>0</v>
      </c>
      <c r="U125" s="37">
        <v>38383</v>
      </c>
      <c r="V125" t="s">
        <v>849</v>
      </c>
      <c r="W125" s="37">
        <v>42766</v>
      </c>
      <c r="X125" t="s">
        <v>1373</v>
      </c>
      <c r="Y125" s="37">
        <v>43131</v>
      </c>
      <c r="Z125" t="s">
        <v>321</v>
      </c>
      <c r="AA125" s="12" t="str">
        <f t="shared" si="8"/>
        <v>31</v>
      </c>
      <c r="AB125" s="12" t="str">
        <f t="shared" si="9"/>
        <v>31-A</v>
      </c>
      <c r="AC125" s="12" t="str">
        <f t="shared" si="10"/>
        <v>A</v>
      </c>
      <c r="AD125" s="12" t="str">
        <f t="shared" si="11"/>
        <v>0157</v>
      </c>
      <c r="AE125" s="12">
        <v>1</v>
      </c>
    </row>
    <row r="126" spans="1:31" ht="12.75">
      <c r="A126" t="s">
        <v>1014</v>
      </c>
      <c r="B126" s="37">
        <v>42635</v>
      </c>
      <c r="C126">
        <v>2016</v>
      </c>
      <c r="D126">
        <v>2016</v>
      </c>
      <c r="E126" s="39">
        <v>2020000000000000</v>
      </c>
      <c r="F126">
        <v>113</v>
      </c>
      <c r="G126" t="s">
        <v>882</v>
      </c>
      <c r="H126" t="s">
        <v>320</v>
      </c>
      <c r="I126" t="s">
        <v>882</v>
      </c>
      <c r="J126" t="s">
        <v>883</v>
      </c>
      <c r="M126" t="s">
        <v>326</v>
      </c>
      <c r="N126" t="s">
        <v>1346</v>
      </c>
      <c r="O126" t="s">
        <v>1219</v>
      </c>
      <c r="P126">
        <v>43804</v>
      </c>
      <c r="Q126">
        <v>0</v>
      </c>
      <c r="R126">
        <v>0</v>
      </c>
      <c r="S126">
        <v>0</v>
      </c>
      <c r="T126">
        <v>0</v>
      </c>
      <c r="U126" s="37">
        <v>41730</v>
      </c>
      <c r="V126" t="s">
        <v>849</v>
      </c>
      <c r="W126" s="37">
        <v>41730</v>
      </c>
      <c r="X126" t="s">
        <v>219</v>
      </c>
      <c r="Y126" s="37">
        <v>42826</v>
      </c>
      <c r="Z126" t="s">
        <v>321</v>
      </c>
      <c r="AA126" s="12" t="str">
        <f t="shared" si="8"/>
        <v>31</v>
      </c>
      <c r="AB126" s="12" t="str">
        <f t="shared" si="9"/>
        <v>31-A</v>
      </c>
      <c r="AC126" s="12" t="str">
        <f t="shared" si="10"/>
        <v>A</v>
      </c>
      <c r="AD126" s="12" t="str">
        <f t="shared" si="11"/>
        <v>0493</v>
      </c>
      <c r="AE126" s="12">
        <v>1</v>
      </c>
    </row>
    <row r="127" spans="1:31" ht="12.75">
      <c r="A127" t="s">
        <v>1047</v>
      </c>
      <c r="B127" s="37">
        <v>41904</v>
      </c>
      <c r="C127">
        <v>2014</v>
      </c>
      <c r="D127">
        <v>2014</v>
      </c>
      <c r="E127" s="39">
        <v>265000000000000</v>
      </c>
      <c r="G127" t="s">
        <v>884</v>
      </c>
      <c r="H127" t="s">
        <v>320</v>
      </c>
      <c r="I127" t="s">
        <v>885</v>
      </c>
      <c r="J127" t="s">
        <v>886</v>
      </c>
      <c r="M127" t="s">
        <v>326</v>
      </c>
      <c r="N127" t="s">
        <v>1346</v>
      </c>
      <c r="O127" t="s">
        <v>1219</v>
      </c>
      <c r="P127">
        <v>43804</v>
      </c>
      <c r="Q127">
        <v>0</v>
      </c>
      <c r="R127">
        <v>0</v>
      </c>
      <c r="S127">
        <v>0</v>
      </c>
      <c r="T127">
        <v>0</v>
      </c>
      <c r="U127" s="37">
        <v>40123</v>
      </c>
      <c r="V127" t="s">
        <v>849</v>
      </c>
      <c r="W127" s="37">
        <v>42680</v>
      </c>
      <c r="X127" t="s">
        <v>1046</v>
      </c>
      <c r="Y127" s="37">
        <v>43045</v>
      </c>
      <c r="Z127" t="s">
        <v>321</v>
      </c>
      <c r="AA127" s="12" t="str">
        <f t="shared" si="8"/>
        <v>31</v>
      </c>
      <c r="AB127" s="12" t="str">
        <f t="shared" si="9"/>
        <v>31-A</v>
      </c>
      <c r="AC127" s="12" t="str">
        <f t="shared" si="10"/>
        <v>A</v>
      </c>
      <c r="AD127" s="12" t="str">
        <f t="shared" si="11"/>
        <v>0367</v>
      </c>
      <c r="AE127" s="12">
        <v>1</v>
      </c>
    </row>
    <row r="128" spans="1:31" ht="12.75">
      <c r="A128" t="s">
        <v>217</v>
      </c>
      <c r="B128" s="37">
        <v>41904</v>
      </c>
      <c r="C128">
        <v>2014</v>
      </c>
      <c r="D128">
        <v>2014</v>
      </c>
      <c r="E128" s="39">
        <v>265000000000000</v>
      </c>
      <c r="G128" t="s">
        <v>887</v>
      </c>
      <c r="H128" t="s">
        <v>320</v>
      </c>
      <c r="I128" t="s">
        <v>888</v>
      </c>
      <c r="J128" t="s">
        <v>889</v>
      </c>
      <c r="M128" t="s">
        <v>326</v>
      </c>
      <c r="N128" t="s">
        <v>1346</v>
      </c>
      <c r="O128" t="s">
        <v>869</v>
      </c>
      <c r="P128">
        <v>43804</v>
      </c>
      <c r="Q128">
        <v>0</v>
      </c>
      <c r="R128">
        <v>0</v>
      </c>
      <c r="S128">
        <v>0</v>
      </c>
      <c r="T128">
        <v>0</v>
      </c>
      <c r="U128" s="37">
        <v>41730</v>
      </c>
      <c r="V128" t="s">
        <v>849</v>
      </c>
      <c r="W128" s="37">
        <v>41730</v>
      </c>
      <c r="X128" t="s">
        <v>940</v>
      </c>
      <c r="Y128" s="37">
        <v>42826</v>
      </c>
      <c r="Z128" t="s">
        <v>321</v>
      </c>
      <c r="AA128" s="12" t="str">
        <f t="shared" si="8"/>
        <v>31</v>
      </c>
      <c r="AB128" s="12" t="str">
        <f t="shared" si="9"/>
        <v>31-A</v>
      </c>
      <c r="AC128" s="12" t="str">
        <f t="shared" si="10"/>
        <v>A</v>
      </c>
      <c r="AD128" s="12" t="str">
        <f t="shared" si="11"/>
        <v>0491</v>
      </c>
      <c r="AE128" s="12">
        <v>1</v>
      </c>
    </row>
    <row r="129" spans="1:31" ht="12.75">
      <c r="A129" t="s">
        <v>1034</v>
      </c>
      <c r="B129" s="37">
        <v>42634</v>
      </c>
      <c r="C129">
        <v>2016</v>
      </c>
      <c r="D129">
        <v>2016</v>
      </c>
      <c r="E129" s="39">
        <v>2020000000000000</v>
      </c>
      <c r="F129">
        <v>61</v>
      </c>
      <c r="G129" t="s">
        <v>1033</v>
      </c>
      <c r="H129" t="s">
        <v>320</v>
      </c>
      <c r="I129" t="s">
        <v>890</v>
      </c>
      <c r="J129" t="s">
        <v>891</v>
      </c>
      <c r="M129" t="s">
        <v>326</v>
      </c>
      <c r="N129" t="s">
        <v>1035</v>
      </c>
      <c r="O129" t="s">
        <v>553</v>
      </c>
      <c r="P129">
        <v>45304</v>
      </c>
      <c r="Q129">
        <v>0</v>
      </c>
      <c r="R129">
        <v>0</v>
      </c>
      <c r="S129">
        <v>0</v>
      </c>
      <c r="T129">
        <v>0</v>
      </c>
      <c r="U129" s="37">
        <v>39148</v>
      </c>
      <c r="V129" t="s">
        <v>849</v>
      </c>
      <c r="W129" s="37">
        <v>39148</v>
      </c>
      <c r="X129" t="s">
        <v>1032</v>
      </c>
      <c r="Y129" s="37">
        <v>42801</v>
      </c>
      <c r="Z129" t="s">
        <v>321</v>
      </c>
      <c r="AA129" s="12" t="str">
        <f t="shared" si="8"/>
        <v>31</v>
      </c>
      <c r="AB129" s="12" t="str">
        <f t="shared" si="9"/>
        <v>31-A</v>
      </c>
      <c r="AC129" s="12" t="str">
        <f t="shared" si="10"/>
        <v>A</v>
      </c>
      <c r="AD129" s="12" t="str">
        <f t="shared" si="11"/>
        <v>0299</v>
      </c>
      <c r="AE129" s="12">
        <v>1</v>
      </c>
    </row>
    <row r="130" spans="1:31" ht="12.75">
      <c r="A130" t="s">
        <v>1504</v>
      </c>
      <c r="B130" s="37">
        <v>42634</v>
      </c>
      <c r="C130">
        <v>2016</v>
      </c>
      <c r="D130">
        <v>2016</v>
      </c>
      <c r="E130" s="39">
        <v>2020000000000000</v>
      </c>
      <c r="F130">
        <v>77</v>
      </c>
      <c r="G130" t="s">
        <v>892</v>
      </c>
      <c r="H130" t="s">
        <v>320</v>
      </c>
      <c r="I130" t="s">
        <v>893</v>
      </c>
      <c r="J130" t="s">
        <v>894</v>
      </c>
      <c r="M130" t="s">
        <v>326</v>
      </c>
      <c r="N130" t="s">
        <v>1350</v>
      </c>
      <c r="O130" t="s">
        <v>869</v>
      </c>
      <c r="P130">
        <v>44681</v>
      </c>
      <c r="Q130">
        <v>0</v>
      </c>
      <c r="R130">
        <v>0</v>
      </c>
      <c r="S130">
        <v>0</v>
      </c>
      <c r="T130">
        <v>0</v>
      </c>
      <c r="U130" s="37">
        <v>41432</v>
      </c>
      <c r="V130" t="s">
        <v>849</v>
      </c>
      <c r="W130" s="37">
        <v>41432</v>
      </c>
      <c r="X130" t="s">
        <v>1503</v>
      </c>
      <c r="Y130" s="37">
        <v>42893</v>
      </c>
      <c r="Z130" t="s">
        <v>321</v>
      </c>
      <c r="AA130" s="12" t="str">
        <f t="shared" si="8"/>
        <v>31</v>
      </c>
      <c r="AB130" s="12" t="str">
        <f t="shared" si="9"/>
        <v>31-A</v>
      </c>
      <c r="AC130" s="12" t="str">
        <f t="shared" si="10"/>
        <v>A</v>
      </c>
      <c r="AD130" s="12" t="str">
        <f t="shared" si="11"/>
        <v>0461</v>
      </c>
      <c r="AE130" s="12">
        <v>1</v>
      </c>
    </row>
    <row r="131" spans="2:31" ht="12.75">
      <c r="B131" s="37">
        <v>42634</v>
      </c>
      <c r="C131">
        <v>2016</v>
      </c>
      <c r="D131">
        <v>2016</v>
      </c>
      <c r="E131" s="39">
        <v>2020000000000000</v>
      </c>
      <c r="F131">
        <v>22</v>
      </c>
      <c r="G131" t="s">
        <v>900</v>
      </c>
      <c r="H131" t="s">
        <v>320</v>
      </c>
      <c r="I131" t="s">
        <v>901</v>
      </c>
      <c r="J131" t="s">
        <v>902</v>
      </c>
      <c r="M131" t="s">
        <v>326</v>
      </c>
      <c r="N131" t="s">
        <v>1028</v>
      </c>
      <c r="O131" t="s">
        <v>869</v>
      </c>
      <c r="P131">
        <v>44624</v>
      </c>
      <c r="Q131">
        <v>0</v>
      </c>
      <c r="R131">
        <v>0</v>
      </c>
      <c r="S131">
        <v>0</v>
      </c>
      <c r="T131">
        <v>0</v>
      </c>
      <c r="U131" s="37">
        <v>42432</v>
      </c>
      <c r="V131" t="s">
        <v>849</v>
      </c>
      <c r="W131" s="37">
        <v>42432</v>
      </c>
      <c r="X131" t="s">
        <v>1615</v>
      </c>
      <c r="Y131" s="37">
        <v>42797</v>
      </c>
      <c r="Z131" t="s">
        <v>321</v>
      </c>
      <c r="AA131" s="12" t="str">
        <f t="shared" si="8"/>
        <v>31</v>
      </c>
      <c r="AB131" s="12" t="str">
        <f t="shared" si="9"/>
        <v>31-A</v>
      </c>
      <c r="AC131" s="12" t="str">
        <f t="shared" si="10"/>
        <v>A</v>
      </c>
      <c r="AD131" s="12" t="str">
        <f t="shared" si="11"/>
        <v>0575</v>
      </c>
      <c r="AE131" s="12">
        <v>1</v>
      </c>
    </row>
    <row r="132" spans="2:31" ht="12.75">
      <c r="B132" s="37">
        <v>42634</v>
      </c>
      <c r="C132">
        <v>2016</v>
      </c>
      <c r="D132">
        <v>2016</v>
      </c>
      <c r="E132" s="39">
        <v>2020000000000000</v>
      </c>
      <c r="F132">
        <v>74</v>
      </c>
      <c r="G132" t="s">
        <v>903</v>
      </c>
      <c r="H132" t="s">
        <v>320</v>
      </c>
      <c r="I132" t="s">
        <v>904</v>
      </c>
      <c r="J132" t="s">
        <v>905</v>
      </c>
      <c r="M132" t="s">
        <v>326</v>
      </c>
      <c r="N132" t="s">
        <v>1482</v>
      </c>
      <c r="O132" t="s">
        <v>286</v>
      </c>
      <c r="P132">
        <v>45658</v>
      </c>
      <c r="Q132">
        <v>0</v>
      </c>
      <c r="R132">
        <v>0</v>
      </c>
      <c r="S132">
        <v>0</v>
      </c>
      <c r="T132">
        <v>0</v>
      </c>
      <c r="U132" s="37">
        <v>42466</v>
      </c>
      <c r="V132" t="s">
        <v>849</v>
      </c>
      <c r="W132" s="37">
        <v>42466</v>
      </c>
      <c r="X132" t="s">
        <v>334</v>
      </c>
      <c r="Y132" s="37">
        <v>42831</v>
      </c>
      <c r="Z132" t="s">
        <v>321</v>
      </c>
      <c r="AA132" s="12" t="str">
        <f t="shared" si="8"/>
        <v>31</v>
      </c>
      <c r="AB132" s="12" t="str">
        <f t="shared" si="9"/>
        <v>31-A</v>
      </c>
      <c r="AC132" s="12" t="str">
        <f t="shared" si="10"/>
        <v>A</v>
      </c>
      <c r="AD132" s="12" t="str">
        <f t="shared" si="11"/>
        <v>0589</v>
      </c>
      <c r="AE132" s="12">
        <v>1</v>
      </c>
    </row>
    <row r="133" spans="2:31" ht="12.75">
      <c r="B133" s="37">
        <v>42634</v>
      </c>
      <c r="C133">
        <v>2016</v>
      </c>
      <c r="D133">
        <v>2016</v>
      </c>
      <c r="E133" s="39">
        <v>2020000000000000</v>
      </c>
      <c r="F133">
        <v>165</v>
      </c>
      <c r="G133" t="s">
        <v>122</v>
      </c>
      <c r="H133" t="s">
        <v>320</v>
      </c>
      <c r="I133" t="s">
        <v>906</v>
      </c>
      <c r="J133" t="s">
        <v>907</v>
      </c>
      <c r="M133" t="s">
        <v>326</v>
      </c>
      <c r="N133" t="s">
        <v>739</v>
      </c>
      <c r="O133" t="s">
        <v>1219</v>
      </c>
      <c r="P133">
        <v>44654</v>
      </c>
      <c r="Q133">
        <v>0</v>
      </c>
      <c r="R133">
        <v>0</v>
      </c>
      <c r="S133">
        <v>0</v>
      </c>
      <c r="T133">
        <v>0</v>
      </c>
      <c r="U133" s="37">
        <v>41879</v>
      </c>
      <c r="V133" t="s">
        <v>849</v>
      </c>
      <c r="W133" s="37">
        <v>41879</v>
      </c>
      <c r="X133" t="s">
        <v>121</v>
      </c>
      <c r="Y133" s="37">
        <v>42610</v>
      </c>
      <c r="Z133" t="s">
        <v>321</v>
      </c>
      <c r="AA133" s="12" t="str">
        <f t="shared" si="8"/>
        <v>31</v>
      </c>
      <c r="AB133" s="12" t="str">
        <f t="shared" si="9"/>
        <v>31-A</v>
      </c>
      <c r="AC133" s="12" t="str">
        <f t="shared" si="10"/>
        <v>A</v>
      </c>
      <c r="AD133" s="12" t="str">
        <f t="shared" si="11"/>
        <v>0507</v>
      </c>
      <c r="AE133" s="12">
        <v>1</v>
      </c>
    </row>
    <row r="134" spans="2:31" ht="12.75">
      <c r="B134" s="37">
        <v>42268</v>
      </c>
      <c r="C134">
        <v>2015</v>
      </c>
      <c r="D134">
        <v>2015</v>
      </c>
      <c r="E134" s="39">
        <v>264000000000000</v>
      </c>
      <c r="F134">
        <v>0</v>
      </c>
      <c r="G134" t="s">
        <v>908</v>
      </c>
      <c r="H134" t="s">
        <v>320</v>
      </c>
      <c r="I134" t="s">
        <v>842</v>
      </c>
      <c r="J134" t="s">
        <v>909</v>
      </c>
      <c r="M134" t="s">
        <v>326</v>
      </c>
      <c r="N134" t="s">
        <v>843</v>
      </c>
      <c r="O134" t="s">
        <v>1123</v>
      </c>
      <c r="P134">
        <v>43031</v>
      </c>
      <c r="Q134">
        <v>0</v>
      </c>
      <c r="R134">
        <v>0</v>
      </c>
      <c r="S134">
        <v>0</v>
      </c>
      <c r="T134">
        <v>0</v>
      </c>
      <c r="U134" s="37">
        <v>42115</v>
      </c>
      <c r="V134" t="s">
        <v>849</v>
      </c>
      <c r="W134" s="37">
        <v>42115</v>
      </c>
      <c r="X134" t="s">
        <v>841</v>
      </c>
      <c r="Y134" s="37">
        <v>42846</v>
      </c>
      <c r="Z134" t="s">
        <v>322</v>
      </c>
      <c r="AA134" s="12" t="str">
        <f t="shared" si="8"/>
        <v>31</v>
      </c>
      <c r="AB134" s="12" t="str">
        <f t="shared" si="9"/>
        <v>31-B</v>
      </c>
      <c r="AC134" s="12" t="str">
        <f t="shared" si="10"/>
        <v>B</v>
      </c>
      <c r="AD134" s="12" t="str">
        <f t="shared" si="11"/>
        <v>0175</v>
      </c>
      <c r="AE134" s="12">
        <v>1</v>
      </c>
    </row>
    <row r="135" spans="2:31" ht="12.75">
      <c r="B135" s="37">
        <v>42633</v>
      </c>
      <c r="C135">
        <v>2016</v>
      </c>
      <c r="D135">
        <v>2016</v>
      </c>
      <c r="E135" s="39">
        <v>2020000000000000</v>
      </c>
      <c r="F135">
        <v>57</v>
      </c>
      <c r="G135" t="s">
        <v>910</v>
      </c>
      <c r="H135" t="s">
        <v>320</v>
      </c>
      <c r="I135" t="s">
        <v>911</v>
      </c>
      <c r="J135" t="s">
        <v>912</v>
      </c>
      <c r="M135" t="s">
        <v>326</v>
      </c>
      <c r="N135" t="s">
        <v>1346</v>
      </c>
      <c r="O135" t="s">
        <v>869</v>
      </c>
      <c r="P135">
        <v>43804</v>
      </c>
      <c r="Q135">
        <v>0</v>
      </c>
      <c r="R135">
        <v>0</v>
      </c>
      <c r="S135">
        <v>0</v>
      </c>
      <c r="T135">
        <v>0</v>
      </c>
      <c r="U135" s="37">
        <v>42439</v>
      </c>
      <c r="V135" t="s">
        <v>849</v>
      </c>
      <c r="W135" s="37">
        <v>42439</v>
      </c>
      <c r="X135" t="s">
        <v>767</v>
      </c>
      <c r="Y135" s="37">
        <v>42804</v>
      </c>
      <c r="Z135" t="s">
        <v>321</v>
      </c>
      <c r="AA135" s="12" t="str">
        <f t="shared" si="8"/>
        <v>31</v>
      </c>
      <c r="AB135" s="12" t="str">
        <f t="shared" si="9"/>
        <v>31-A</v>
      </c>
      <c r="AC135" s="12" t="str">
        <f t="shared" si="10"/>
        <v>A</v>
      </c>
      <c r="AD135" s="12" t="str">
        <f t="shared" si="11"/>
        <v>0580</v>
      </c>
      <c r="AE135" s="12">
        <v>1</v>
      </c>
    </row>
    <row r="136" spans="1:31" ht="12.75">
      <c r="A136" t="s">
        <v>1050</v>
      </c>
      <c r="B136" s="37">
        <v>42632</v>
      </c>
      <c r="C136">
        <v>2016</v>
      </c>
      <c r="D136">
        <v>2016</v>
      </c>
      <c r="E136" s="39">
        <v>2020000000000000</v>
      </c>
      <c r="F136">
        <v>23</v>
      </c>
      <c r="G136" t="s">
        <v>1049</v>
      </c>
      <c r="H136" t="s">
        <v>320</v>
      </c>
      <c r="I136" t="s">
        <v>913</v>
      </c>
      <c r="J136" t="s">
        <v>914</v>
      </c>
      <c r="M136" t="s">
        <v>326</v>
      </c>
      <c r="N136" t="s">
        <v>1051</v>
      </c>
      <c r="O136" t="s">
        <v>84</v>
      </c>
      <c r="P136">
        <v>43773</v>
      </c>
      <c r="Q136">
        <v>0</v>
      </c>
      <c r="R136">
        <v>0</v>
      </c>
      <c r="S136">
        <v>0</v>
      </c>
      <c r="T136">
        <v>0</v>
      </c>
      <c r="U136" s="37">
        <v>40239</v>
      </c>
      <c r="V136" t="s">
        <v>849</v>
      </c>
      <c r="W136" s="37">
        <v>40239</v>
      </c>
      <c r="X136" t="s">
        <v>1048</v>
      </c>
      <c r="Y136" s="37">
        <v>42796</v>
      </c>
      <c r="Z136" t="s">
        <v>321</v>
      </c>
      <c r="AA136" s="12" t="str">
        <f t="shared" si="8"/>
        <v>31</v>
      </c>
      <c r="AB136" s="12" t="str">
        <f t="shared" si="9"/>
        <v>31-A</v>
      </c>
      <c r="AC136" s="12" t="str">
        <f t="shared" si="10"/>
        <v>A</v>
      </c>
      <c r="AD136" s="12" t="str">
        <f t="shared" si="11"/>
        <v>0376</v>
      </c>
      <c r="AE136" s="12">
        <v>1</v>
      </c>
    </row>
    <row r="137" spans="2:31" ht="12.75">
      <c r="B137" s="37">
        <v>42632</v>
      </c>
      <c r="C137">
        <v>2016</v>
      </c>
      <c r="D137">
        <v>2016</v>
      </c>
      <c r="E137" s="39">
        <v>2020000000000000</v>
      </c>
      <c r="F137">
        <v>19</v>
      </c>
      <c r="G137" t="s">
        <v>915</v>
      </c>
      <c r="H137" t="s">
        <v>320</v>
      </c>
      <c r="I137" t="s">
        <v>915</v>
      </c>
      <c r="J137" t="s">
        <v>916</v>
      </c>
      <c r="M137" t="s">
        <v>326</v>
      </c>
      <c r="N137" t="s">
        <v>784</v>
      </c>
      <c r="O137" t="s">
        <v>1126</v>
      </c>
      <c r="P137">
        <v>44627</v>
      </c>
      <c r="Q137">
        <v>0</v>
      </c>
      <c r="R137">
        <v>0</v>
      </c>
      <c r="S137">
        <v>0</v>
      </c>
      <c r="T137">
        <v>0</v>
      </c>
      <c r="U137" s="37">
        <v>40870</v>
      </c>
      <c r="V137" t="s">
        <v>849</v>
      </c>
      <c r="W137" s="37">
        <v>42697</v>
      </c>
      <c r="X137" t="s">
        <v>1065</v>
      </c>
      <c r="Y137" s="37">
        <v>43062</v>
      </c>
      <c r="Z137" t="s">
        <v>321</v>
      </c>
      <c r="AA137" s="12" t="str">
        <f t="shared" si="8"/>
        <v>31</v>
      </c>
      <c r="AB137" s="12" t="str">
        <f t="shared" si="9"/>
        <v>31-A</v>
      </c>
      <c r="AC137" s="12" t="str">
        <f t="shared" si="10"/>
        <v>A</v>
      </c>
      <c r="AD137" s="12" t="str">
        <f t="shared" si="11"/>
        <v>0418</v>
      </c>
      <c r="AE137" s="12">
        <v>1</v>
      </c>
    </row>
    <row r="138" spans="1:31" ht="12.75">
      <c r="A138" t="s">
        <v>111</v>
      </c>
      <c r="B138" s="37">
        <v>42627</v>
      </c>
      <c r="C138">
        <v>2016</v>
      </c>
      <c r="D138">
        <v>2016</v>
      </c>
      <c r="E138" s="39">
        <v>2020000000000000</v>
      </c>
      <c r="F138">
        <v>74</v>
      </c>
      <c r="G138" t="s">
        <v>1062</v>
      </c>
      <c r="H138" t="s">
        <v>320</v>
      </c>
      <c r="I138" t="s">
        <v>1603</v>
      </c>
      <c r="J138" t="s">
        <v>1192</v>
      </c>
      <c r="M138" t="s">
        <v>326</v>
      </c>
      <c r="N138" t="s">
        <v>1346</v>
      </c>
      <c r="O138" t="s">
        <v>869</v>
      </c>
      <c r="P138">
        <v>43804</v>
      </c>
      <c r="Q138">
        <v>0</v>
      </c>
      <c r="R138">
        <v>0</v>
      </c>
      <c r="S138">
        <v>0</v>
      </c>
      <c r="T138">
        <v>0</v>
      </c>
      <c r="U138" s="37">
        <v>40393</v>
      </c>
      <c r="V138" t="s">
        <v>849</v>
      </c>
      <c r="W138" s="37">
        <v>40393</v>
      </c>
      <c r="X138" t="s">
        <v>1061</v>
      </c>
      <c r="Y138" s="37">
        <v>42585</v>
      </c>
      <c r="Z138" t="s">
        <v>321</v>
      </c>
      <c r="AA138" s="12" t="str">
        <f t="shared" si="8"/>
        <v>31</v>
      </c>
      <c r="AB138" s="12" t="str">
        <f t="shared" si="9"/>
        <v>31-A</v>
      </c>
      <c r="AC138" s="12" t="str">
        <f t="shared" si="10"/>
        <v>A</v>
      </c>
      <c r="AD138" s="12" t="str">
        <f t="shared" si="11"/>
        <v>0387</v>
      </c>
      <c r="AE138" s="12">
        <v>1</v>
      </c>
    </row>
    <row r="139" spans="1:31" ht="12.75">
      <c r="A139" t="s">
        <v>643</v>
      </c>
      <c r="B139" s="37">
        <v>42261</v>
      </c>
      <c r="C139">
        <v>2015</v>
      </c>
      <c r="D139">
        <v>2015</v>
      </c>
      <c r="E139" s="39">
        <v>257000000000000</v>
      </c>
      <c r="G139" t="s">
        <v>642</v>
      </c>
      <c r="H139" t="s">
        <v>320</v>
      </c>
      <c r="I139" t="s">
        <v>1193</v>
      </c>
      <c r="J139" t="s">
        <v>1194</v>
      </c>
      <c r="M139" t="s">
        <v>326</v>
      </c>
      <c r="N139" t="s">
        <v>1368</v>
      </c>
      <c r="O139" t="s">
        <v>866</v>
      </c>
      <c r="P139">
        <v>43824</v>
      </c>
      <c r="Q139">
        <v>0</v>
      </c>
      <c r="R139">
        <v>0</v>
      </c>
      <c r="S139">
        <v>0</v>
      </c>
      <c r="T139">
        <v>0</v>
      </c>
      <c r="U139" s="37">
        <v>40527</v>
      </c>
      <c r="V139" t="s">
        <v>849</v>
      </c>
      <c r="W139" s="37">
        <v>42719</v>
      </c>
      <c r="X139" t="s">
        <v>953</v>
      </c>
      <c r="Y139" s="37">
        <v>43084</v>
      </c>
      <c r="Z139" t="s">
        <v>321</v>
      </c>
      <c r="AA139" s="12" t="str">
        <f t="shared" si="8"/>
        <v>31</v>
      </c>
      <c r="AB139" s="12" t="str">
        <f t="shared" si="9"/>
        <v>31-A</v>
      </c>
      <c r="AC139" s="12" t="str">
        <f t="shared" si="10"/>
        <v>A</v>
      </c>
      <c r="AD139" s="12" t="str">
        <f t="shared" si="11"/>
        <v>0401</v>
      </c>
      <c r="AE139" s="12">
        <v>1</v>
      </c>
    </row>
    <row r="140" spans="2:31" ht="12.75">
      <c r="B140" s="37">
        <v>42626</v>
      </c>
      <c r="C140">
        <v>2016</v>
      </c>
      <c r="D140">
        <v>2016</v>
      </c>
      <c r="E140" s="39">
        <v>2020000000000000</v>
      </c>
      <c r="F140">
        <v>41</v>
      </c>
      <c r="G140" t="s">
        <v>1195</v>
      </c>
      <c r="H140" t="s">
        <v>320</v>
      </c>
      <c r="I140" t="s">
        <v>1196</v>
      </c>
      <c r="J140" t="s">
        <v>1197</v>
      </c>
      <c r="M140" t="s">
        <v>326</v>
      </c>
      <c r="N140" t="s">
        <v>1198</v>
      </c>
      <c r="O140" t="s">
        <v>1137</v>
      </c>
      <c r="P140">
        <v>45693</v>
      </c>
      <c r="Q140">
        <v>0</v>
      </c>
      <c r="R140">
        <v>0</v>
      </c>
      <c r="S140">
        <v>0</v>
      </c>
      <c r="T140">
        <v>0</v>
      </c>
      <c r="U140" s="37">
        <v>42423</v>
      </c>
      <c r="V140" t="s">
        <v>849</v>
      </c>
      <c r="W140" s="37">
        <v>42423</v>
      </c>
      <c r="X140" t="s">
        <v>175</v>
      </c>
      <c r="Y140" s="37">
        <v>42789</v>
      </c>
      <c r="Z140" t="s">
        <v>321</v>
      </c>
      <c r="AA140" s="12" t="str">
        <f t="shared" si="8"/>
        <v>31</v>
      </c>
      <c r="AB140" s="12" t="str">
        <f t="shared" si="9"/>
        <v>31-A</v>
      </c>
      <c r="AC140" s="12" t="str">
        <f t="shared" si="10"/>
        <v>A</v>
      </c>
      <c r="AD140" s="12" t="str">
        <f t="shared" si="11"/>
        <v>0573</v>
      </c>
      <c r="AE140" s="12">
        <v>1</v>
      </c>
    </row>
    <row r="141" spans="1:31" ht="12.75">
      <c r="A141" t="s">
        <v>1078</v>
      </c>
      <c r="B141" s="37">
        <v>42257</v>
      </c>
      <c r="C141">
        <v>2015</v>
      </c>
      <c r="D141">
        <v>2015</v>
      </c>
      <c r="E141" s="39">
        <v>254000000000000</v>
      </c>
      <c r="F141">
        <v>0</v>
      </c>
      <c r="G141" t="s">
        <v>1077</v>
      </c>
      <c r="H141" t="s">
        <v>320</v>
      </c>
      <c r="I141" t="s">
        <v>1199</v>
      </c>
      <c r="J141" t="s">
        <v>1200</v>
      </c>
      <c r="M141" t="s">
        <v>326</v>
      </c>
      <c r="N141" t="s">
        <v>739</v>
      </c>
      <c r="O141" t="s">
        <v>1219</v>
      </c>
      <c r="P141">
        <v>44654</v>
      </c>
      <c r="Q141">
        <v>0</v>
      </c>
      <c r="R141">
        <v>0</v>
      </c>
      <c r="S141">
        <v>0</v>
      </c>
      <c r="T141">
        <v>0</v>
      </c>
      <c r="U141" s="37">
        <v>41001</v>
      </c>
      <c r="V141" t="s">
        <v>849</v>
      </c>
      <c r="W141" s="37">
        <v>41001</v>
      </c>
      <c r="X141" t="s">
        <v>1076</v>
      </c>
      <c r="Y141" s="37">
        <v>42827</v>
      </c>
      <c r="Z141" t="s">
        <v>321</v>
      </c>
      <c r="AA141" s="12" t="str">
        <f t="shared" si="8"/>
        <v>31</v>
      </c>
      <c r="AB141" s="12" t="str">
        <f t="shared" si="9"/>
        <v>31-A</v>
      </c>
      <c r="AC141" s="12" t="str">
        <f t="shared" si="10"/>
        <v>A</v>
      </c>
      <c r="AD141" s="12" t="str">
        <f t="shared" si="11"/>
        <v>0427</v>
      </c>
      <c r="AE141" s="12">
        <v>1</v>
      </c>
    </row>
    <row r="142" spans="2:31" ht="12.75">
      <c r="B142" s="37">
        <v>41892</v>
      </c>
      <c r="C142">
        <v>2014</v>
      </c>
      <c r="D142">
        <v>2014</v>
      </c>
      <c r="E142" s="39">
        <v>253000000000000</v>
      </c>
      <c r="F142">
        <v>0</v>
      </c>
      <c r="G142" t="s">
        <v>1203</v>
      </c>
      <c r="H142" t="s">
        <v>320</v>
      </c>
      <c r="I142" t="s">
        <v>1204</v>
      </c>
      <c r="J142" t="s">
        <v>1205</v>
      </c>
      <c r="M142" t="s">
        <v>326</v>
      </c>
      <c r="N142" t="s">
        <v>120</v>
      </c>
      <c r="O142" t="s">
        <v>534</v>
      </c>
      <c r="P142">
        <v>43310</v>
      </c>
      <c r="Q142">
        <v>0</v>
      </c>
      <c r="R142">
        <v>0</v>
      </c>
      <c r="S142">
        <v>0</v>
      </c>
      <c r="T142">
        <v>0</v>
      </c>
      <c r="U142" s="37">
        <v>41879</v>
      </c>
      <c r="V142" t="s">
        <v>849</v>
      </c>
      <c r="W142" s="37">
        <v>42610</v>
      </c>
      <c r="X142" t="s">
        <v>119</v>
      </c>
      <c r="Y142" s="37">
        <v>42975</v>
      </c>
      <c r="Z142" t="s">
        <v>321</v>
      </c>
      <c r="AA142" s="12" t="str">
        <f t="shared" si="8"/>
        <v>31</v>
      </c>
      <c r="AB142" s="12" t="str">
        <f t="shared" si="9"/>
        <v>31-A</v>
      </c>
      <c r="AC142" s="12" t="str">
        <f t="shared" si="10"/>
        <v>A</v>
      </c>
      <c r="AD142" s="12" t="str">
        <f t="shared" si="11"/>
        <v>0506</v>
      </c>
      <c r="AE142" s="12">
        <v>1</v>
      </c>
    </row>
    <row r="143" spans="2:31" ht="12.75">
      <c r="B143" s="37">
        <v>42622</v>
      </c>
      <c r="C143">
        <v>2016</v>
      </c>
      <c r="D143">
        <v>2016</v>
      </c>
      <c r="E143" s="39">
        <v>2020000000000000</v>
      </c>
      <c r="F143">
        <v>54</v>
      </c>
      <c r="G143" t="s">
        <v>1023</v>
      </c>
      <c r="H143" t="s">
        <v>320</v>
      </c>
      <c r="I143" t="s">
        <v>634</v>
      </c>
      <c r="J143" t="s">
        <v>635</v>
      </c>
      <c r="M143" t="s">
        <v>326</v>
      </c>
      <c r="N143" t="s">
        <v>1346</v>
      </c>
      <c r="O143" t="s">
        <v>1219</v>
      </c>
      <c r="P143">
        <v>43804</v>
      </c>
      <c r="Q143">
        <v>0</v>
      </c>
      <c r="R143">
        <v>0</v>
      </c>
      <c r="S143">
        <v>0</v>
      </c>
      <c r="T143">
        <v>0</v>
      </c>
      <c r="U143" s="37">
        <v>38887</v>
      </c>
      <c r="V143" t="s">
        <v>849</v>
      </c>
      <c r="W143" s="37">
        <v>38887</v>
      </c>
      <c r="X143" t="s">
        <v>1022</v>
      </c>
      <c r="Y143" s="37">
        <v>42540</v>
      </c>
      <c r="Z143" t="s">
        <v>321</v>
      </c>
      <c r="AA143" s="12" t="str">
        <f t="shared" si="8"/>
        <v>31</v>
      </c>
      <c r="AB143" s="12" t="str">
        <f t="shared" si="9"/>
        <v>31-A</v>
      </c>
      <c r="AC143" s="12" t="str">
        <f t="shared" si="10"/>
        <v>A</v>
      </c>
      <c r="AD143" s="12" t="str">
        <f t="shared" si="11"/>
        <v>0278</v>
      </c>
      <c r="AE143" s="12">
        <v>1</v>
      </c>
    </row>
    <row r="144" spans="1:31" ht="12.75">
      <c r="A144" t="s">
        <v>1040</v>
      </c>
      <c r="B144" s="37">
        <v>42256</v>
      </c>
      <c r="C144">
        <v>2015</v>
      </c>
      <c r="D144">
        <v>2015</v>
      </c>
      <c r="E144" s="39">
        <v>254000000000000</v>
      </c>
      <c r="F144">
        <v>0</v>
      </c>
      <c r="G144" t="s">
        <v>1039</v>
      </c>
      <c r="H144" t="s">
        <v>320</v>
      </c>
      <c r="I144" t="s">
        <v>1210</v>
      </c>
      <c r="J144" t="s">
        <v>1211</v>
      </c>
      <c r="M144" t="s">
        <v>326</v>
      </c>
      <c r="N144" t="s">
        <v>1350</v>
      </c>
      <c r="O144" t="s">
        <v>869</v>
      </c>
      <c r="P144">
        <v>44681</v>
      </c>
      <c r="Q144">
        <v>0</v>
      </c>
      <c r="R144">
        <v>0</v>
      </c>
      <c r="S144">
        <v>0</v>
      </c>
      <c r="T144">
        <v>0</v>
      </c>
      <c r="U144" s="37">
        <v>39975</v>
      </c>
      <c r="V144" t="s">
        <v>323</v>
      </c>
      <c r="W144" s="37">
        <v>42535</v>
      </c>
      <c r="X144" t="s">
        <v>1038</v>
      </c>
      <c r="Y144" s="37">
        <v>42535</v>
      </c>
      <c r="Z144" t="s">
        <v>321</v>
      </c>
      <c r="AA144" s="12" t="str">
        <f t="shared" si="8"/>
        <v>31</v>
      </c>
      <c r="AB144" s="12" t="str">
        <f t="shared" si="9"/>
        <v>31-A</v>
      </c>
      <c r="AC144" s="12" t="str">
        <f t="shared" si="10"/>
        <v>A</v>
      </c>
      <c r="AD144" s="12" t="str">
        <f t="shared" si="11"/>
        <v>0346</v>
      </c>
      <c r="AE144" s="12">
        <v>1</v>
      </c>
    </row>
    <row r="145" spans="2:31" ht="12.75">
      <c r="B145" s="37">
        <v>41884</v>
      </c>
      <c r="C145">
        <v>2014</v>
      </c>
      <c r="D145">
        <v>2014</v>
      </c>
      <c r="E145" s="39">
        <v>245000000000000</v>
      </c>
      <c r="F145">
        <v>0</v>
      </c>
      <c r="G145" t="s">
        <v>880</v>
      </c>
      <c r="H145" t="s">
        <v>320</v>
      </c>
      <c r="I145" t="s">
        <v>880</v>
      </c>
      <c r="J145" t="s">
        <v>546</v>
      </c>
      <c r="M145" t="s">
        <v>326</v>
      </c>
      <c r="N145" t="s">
        <v>1346</v>
      </c>
      <c r="O145" t="s">
        <v>1219</v>
      </c>
      <c r="P145">
        <v>43804</v>
      </c>
      <c r="Q145">
        <v>0</v>
      </c>
      <c r="R145">
        <v>0</v>
      </c>
      <c r="S145">
        <v>0</v>
      </c>
      <c r="T145">
        <v>0</v>
      </c>
      <c r="U145" s="37">
        <v>41775</v>
      </c>
      <c r="V145" t="s">
        <v>849</v>
      </c>
      <c r="W145" s="37">
        <v>41775</v>
      </c>
      <c r="X145" t="s">
        <v>226</v>
      </c>
      <c r="Y145" s="37">
        <v>42871</v>
      </c>
      <c r="Z145" t="s">
        <v>321</v>
      </c>
      <c r="AA145" s="12" t="str">
        <f t="shared" si="8"/>
        <v>31</v>
      </c>
      <c r="AB145" s="12" t="str">
        <f t="shared" si="9"/>
        <v>31-A</v>
      </c>
      <c r="AC145" s="12" t="str">
        <f t="shared" si="10"/>
        <v>A</v>
      </c>
      <c r="AD145" s="12" t="str">
        <f t="shared" si="11"/>
        <v>0498</v>
      </c>
      <c r="AE145" s="12">
        <v>1</v>
      </c>
    </row>
    <row r="146" spans="2:31" ht="12.75">
      <c r="B146" s="37">
        <v>42614</v>
      </c>
      <c r="C146">
        <v>2016</v>
      </c>
      <c r="D146">
        <v>2016</v>
      </c>
      <c r="E146" s="39">
        <v>2020000000000000</v>
      </c>
      <c r="F146">
        <v>24</v>
      </c>
      <c r="G146" t="s">
        <v>157</v>
      </c>
      <c r="H146" t="s">
        <v>320</v>
      </c>
      <c r="I146" t="s">
        <v>1731</v>
      </c>
      <c r="J146" t="s">
        <v>1732</v>
      </c>
      <c r="M146" t="s">
        <v>326</v>
      </c>
      <c r="N146" t="s">
        <v>1368</v>
      </c>
      <c r="O146" t="s">
        <v>866</v>
      </c>
      <c r="P146">
        <v>43824</v>
      </c>
      <c r="Q146">
        <v>0</v>
      </c>
      <c r="R146">
        <v>0</v>
      </c>
      <c r="S146">
        <v>0</v>
      </c>
      <c r="T146">
        <v>0</v>
      </c>
      <c r="U146" s="37">
        <v>41991</v>
      </c>
      <c r="V146" t="s">
        <v>849</v>
      </c>
      <c r="W146" s="37">
        <v>42722</v>
      </c>
      <c r="X146" t="s">
        <v>156</v>
      </c>
      <c r="Y146" s="37">
        <v>43087</v>
      </c>
      <c r="Z146" t="s">
        <v>321</v>
      </c>
      <c r="AA146" s="12" t="str">
        <f t="shared" si="8"/>
        <v>31</v>
      </c>
      <c r="AB146" s="12" t="str">
        <f t="shared" si="9"/>
        <v>31-A</v>
      </c>
      <c r="AC146" s="12" t="str">
        <f t="shared" si="10"/>
        <v>A</v>
      </c>
      <c r="AD146" s="12" t="str">
        <f t="shared" si="11"/>
        <v>0524</v>
      </c>
      <c r="AE146" s="12">
        <v>1</v>
      </c>
    </row>
    <row r="147" spans="2:31" ht="12.75">
      <c r="B147" s="37">
        <v>41942</v>
      </c>
      <c r="C147">
        <v>2014</v>
      </c>
      <c r="D147">
        <v>2015</v>
      </c>
      <c r="E147" s="39">
        <v>304000000000000</v>
      </c>
      <c r="G147" t="s">
        <v>783</v>
      </c>
      <c r="H147" t="s">
        <v>320</v>
      </c>
      <c r="I147" t="s">
        <v>1206</v>
      </c>
      <c r="J147" t="s">
        <v>1207</v>
      </c>
      <c r="M147" t="s">
        <v>326</v>
      </c>
      <c r="N147" t="s">
        <v>784</v>
      </c>
      <c r="O147" t="s">
        <v>1126</v>
      </c>
      <c r="P147">
        <v>44627</v>
      </c>
      <c r="Q147">
        <v>0</v>
      </c>
      <c r="R147">
        <v>0</v>
      </c>
      <c r="S147">
        <v>0</v>
      </c>
      <c r="T147">
        <v>0</v>
      </c>
      <c r="U147" s="37">
        <v>38449</v>
      </c>
      <c r="V147" t="s">
        <v>849</v>
      </c>
      <c r="W147" s="37">
        <v>38449</v>
      </c>
      <c r="X147" t="s">
        <v>782</v>
      </c>
      <c r="Y147" s="37">
        <v>42832</v>
      </c>
      <c r="Z147" t="s">
        <v>321</v>
      </c>
      <c r="AA147" s="12" t="str">
        <f t="shared" si="8"/>
        <v>31</v>
      </c>
      <c r="AB147" s="12" t="str">
        <f t="shared" si="9"/>
        <v>31-A</v>
      </c>
      <c r="AC147" s="12" t="str">
        <f t="shared" si="10"/>
        <v>A</v>
      </c>
      <c r="AD147" s="12" t="str">
        <f t="shared" si="11"/>
        <v>0190</v>
      </c>
      <c r="AE147" s="12">
        <v>1</v>
      </c>
    </row>
    <row r="148" spans="2:31" ht="12.75">
      <c r="B148" s="37">
        <v>42306</v>
      </c>
      <c r="C148">
        <v>2015</v>
      </c>
      <c r="D148">
        <v>2016</v>
      </c>
      <c r="E148" s="39">
        <v>303000000000000</v>
      </c>
      <c r="F148">
        <v>0</v>
      </c>
      <c r="G148" t="s">
        <v>1016</v>
      </c>
      <c r="H148" t="s">
        <v>320</v>
      </c>
      <c r="I148" t="s">
        <v>1711</v>
      </c>
      <c r="J148" t="s">
        <v>1712</v>
      </c>
      <c r="M148" t="s">
        <v>326</v>
      </c>
      <c r="N148" t="s">
        <v>795</v>
      </c>
      <c r="O148" t="s">
        <v>1219</v>
      </c>
      <c r="P148">
        <v>44617</v>
      </c>
      <c r="Q148">
        <v>0</v>
      </c>
      <c r="R148">
        <v>0</v>
      </c>
      <c r="S148">
        <v>0</v>
      </c>
      <c r="T148">
        <v>0</v>
      </c>
      <c r="U148" s="37">
        <v>38792</v>
      </c>
      <c r="V148" t="s">
        <v>849</v>
      </c>
      <c r="W148" s="37">
        <v>38792</v>
      </c>
      <c r="X148" t="s">
        <v>1015</v>
      </c>
      <c r="Y148" s="37">
        <v>42810</v>
      </c>
      <c r="Z148" t="s">
        <v>321</v>
      </c>
      <c r="AA148" s="12" t="str">
        <f t="shared" si="8"/>
        <v>31</v>
      </c>
      <c r="AB148" s="12" t="str">
        <f t="shared" si="9"/>
        <v>31-A</v>
      </c>
      <c r="AC148" s="12" t="str">
        <f t="shared" si="10"/>
        <v>A</v>
      </c>
      <c r="AD148" s="12" t="str">
        <f t="shared" si="11"/>
        <v>0257</v>
      </c>
      <c r="AE148" s="12">
        <v>1</v>
      </c>
    </row>
    <row r="149" spans="1:31" ht="12.75">
      <c r="A149" t="s">
        <v>871</v>
      </c>
      <c r="B149" s="37">
        <v>42306</v>
      </c>
      <c r="C149">
        <v>2015</v>
      </c>
      <c r="D149">
        <v>2016</v>
      </c>
      <c r="E149" s="39">
        <v>302000000000000</v>
      </c>
      <c r="G149" t="s">
        <v>870</v>
      </c>
      <c r="H149" t="s">
        <v>320</v>
      </c>
      <c r="I149" t="s">
        <v>1713</v>
      </c>
      <c r="J149" t="s">
        <v>1714</v>
      </c>
      <c r="M149" t="s">
        <v>326</v>
      </c>
      <c r="N149" t="s">
        <v>739</v>
      </c>
      <c r="O149" t="s">
        <v>1219</v>
      </c>
      <c r="P149">
        <v>44654</v>
      </c>
      <c r="Q149">
        <v>0</v>
      </c>
      <c r="R149">
        <v>0</v>
      </c>
      <c r="S149">
        <v>0</v>
      </c>
      <c r="T149">
        <v>0</v>
      </c>
      <c r="U149" s="37">
        <v>40598</v>
      </c>
      <c r="V149" t="s">
        <v>849</v>
      </c>
      <c r="W149" s="37">
        <v>40598</v>
      </c>
      <c r="X149" t="s">
        <v>946</v>
      </c>
      <c r="Y149" s="37">
        <v>42790</v>
      </c>
      <c r="Z149" t="s">
        <v>321</v>
      </c>
      <c r="AA149" s="12" t="str">
        <f t="shared" si="8"/>
        <v>31</v>
      </c>
      <c r="AB149" s="12" t="str">
        <f t="shared" si="9"/>
        <v>31-A</v>
      </c>
      <c r="AC149" s="12" t="str">
        <f t="shared" si="10"/>
        <v>A</v>
      </c>
      <c r="AD149" s="12" t="str">
        <f t="shared" si="11"/>
        <v>0405</v>
      </c>
      <c r="AE149" s="12">
        <v>1</v>
      </c>
    </row>
    <row r="150" spans="2:31" ht="12.75">
      <c r="B150" s="37">
        <v>42306</v>
      </c>
      <c r="C150">
        <v>2015</v>
      </c>
      <c r="D150">
        <v>2016</v>
      </c>
      <c r="E150" s="39">
        <v>303000000000000</v>
      </c>
      <c r="F150">
        <v>0</v>
      </c>
      <c r="G150" t="s">
        <v>840</v>
      </c>
      <c r="H150" t="s">
        <v>320</v>
      </c>
      <c r="I150" t="s">
        <v>840</v>
      </c>
      <c r="J150" t="s">
        <v>1715</v>
      </c>
      <c r="M150" t="s">
        <v>326</v>
      </c>
      <c r="N150" t="s">
        <v>838</v>
      </c>
      <c r="O150" t="s">
        <v>1222</v>
      </c>
      <c r="P150">
        <v>43050</v>
      </c>
      <c r="Q150">
        <v>0</v>
      </c>
      <c r="R150">
        <v>0</v>
      </c>
      <c r="S150">
        <v>0</v>
      </c>
      <c r="T150">
        <v>0</v>
      </c>
      <c r="U150" s="37">
        <v>42076</v>
      </c>
      <c r="V150" t="s">
        <v>849</v>
      </c>
      <c r="W150" s="37">
        <v>42076</v>
      </c>
      <c r="X150" t="s">
        <v>839</v>
      </c>
      <c r="Y150" s="37">
        <v>42807</v>
      </c>
      <c r="Z150" t="s">
        <v>322</v>
      </c>
      <c r="AA150" s="12" t="str">
        <f t="shared" si="8"/>
        <v>31</v>
      </c>
      <c r="AB150" s="12" t="str">
        <f t="shared" si="9"/>
        <v>31-B</v>
      </c>
      <c r="AC150" s="12" t="str">
        <f t="shared" si="10"/>
        <v>B</v>
      </c>
      <c r="AD150" s="12" t="str">
        <f t="shared" si="11"/>
        <v>0174</v>
      </c>
      <c r="AE150" s="12">
        <v>1</v>
      </c>
    </row>
    <row r="151" spans="1:31" ht="12.75">
      <c r="A151" t="s">
        <v>1371</v>
      </c>
      <c r="B151" s="37">
        <v>42306</v>
      </c>
      <c r="C151">
        <v>2015</v>
      </c>
      <c r="D151">
        <v>2016</v>
      </c>
      <c r="E151" s="39">
        <v>303000000000000</v>
      </c>
      <c r="F151">
        <v>0</v>
      </c>
      <c r="G151" t="s">
        <v>1370</v>
      </c>
      <c r="H151" t="s">
        <v>320</v>
      </c>
      <c r="I151" t="s">
        <v>1716</v>
      </c>
      <c r="J151" t="s">
        <v>1717</v>
      </c>
      <c r="M151" t="s">
        <v>326</v>
      </c>
      <c r="N151" t="s">
        <v>739</v>
      </c>
      <c r="O151" t="s">
        <v>1219</v>
      </c>
      <c r="P151">
        <v>44654</v>
      </c>
      <c r="Q151">
        <v>0</v>
      </c>
      <c r="R151">
        <v>0</v>
      </c>
      <c r="S151">
        <v>0</v>
      </c>
      <c r="T151">
        <v>0</v>
      </c>
      <c r="U151" s="37">
        <v>38378</v>
      </c>
      <c r="V151" t="s">
        <v>849</v>
      </c>
      <c r="W151" s="37">
        <v>42761</v>
      </c>
      <c r="X151" t="s">
        <v>1369</v>
      </c>
      <c r="Y151" s="37">
        <v>43126</v>
      </c>
      <c r="Z151" t="s">
        <v>321</v>
      </c>
      <c r="AA151" s="12" t="str">
        <f t="shared" si="8"/>
        <v>31</v>
      </c>
      <c r="AB151" s="12" t="str">
        <f t="shared" si="9"/>
        <v>31-A</v>
      </c>
      <c r="AC151" s="12" t="str">
        <f t="shared" si="10"/>
        <v>A</v>
      </c>
      <c r="AD151" s="12" t="str">
        <f t="shared" si="11"/>
        <v>0149</v>
      </c>
      <c r="AE151" s="12">
        <v>1</v>
      </c>
    </row>
    <row r="152" spans="2:31" ht="12.75">
      <c r="B152" s="37">
        <v>41941</v>
      </c>
      <c r="C152">
        <v>2014</v>
      </c>
      <c r="D152">
        <v>2015</v>
      </c>
      <c r="E152" s="39">
        <v>302000000000000</v>
      </c>
      <c r="F152">
        <v>0</v>
      </c>
      <c r="G152" t="s">
        <v>649</v>
      </c>
      <c r="H152" t="s">
        <v>320</v>
      </c>
      <c r="I152" t="s">
        <v>1718</v>
      </c>
      <c r="J152" t="s">
        <v>1719</v>
      </c>
      <c r="M152" t="s">
        <v>326</v>
      </c>
      <c r="N152" t="s">
        <v>650</v>
      </c>
      <c r="O152" t="s">
        <v>394</v>
      </c>
      <c r="P152">
        <v>43143</v>
      </c>
      <c r="Q152">
        <v>0</v>
      </c>
      <c r="R152">
        <v>0</v>
      </c>
      <c r="S152">
        <v>0</v>
      </c>
      <c r="T152">
        <v>0</v>
      </c>
      <c r="U152" s="37">
        <v>36522</v>
      </c>
      <c r="V152" t="s">
        <v>323</v>
      </c>
      <c r="W152" s="37">
        <v>42013</v>
      </c>
      <c r="X152" t="s">
        <v>850</v>
      </c>
      <c r="Y152" s="37">
        <v>42013</v>
      </c>
      <c r="Z152" t="s">
        <v>322</v>
      </c>
      <c r="AA152" s="12" t="str">
        <f t="shared" si="8"/>
        <v>31</v>
      </c>
      <c r="AB152" s="12" t="str">
        <f t="shared" si="9"/>
        <v>31-B</v>
      </c>
      <c r="AC152" s="12" t="str">
        <f t="shared" si="10"/>
        <v>B</v>
      </c>
      <c r="AD152" s="12" t="str">
        <f t="shared" si="11"/>
        <v>0104</v>
      </c>
      <c r="AE152" s="12">
        <v>1</v>
      </c>
    </row>
    <row r="153" spans="2:31" ht="12.75">
      <c r="B153" s="37">
        <v>42305</v>
      </c>
      <c r="C153">
        <v>2015</v>
      </c>
      <c r="D153">
        <v>2016</v>
      </c>
      <c r="E153" s="39">
        <v>301000000000000</v>
      </c>
      <c r="F153">
        <v>0</v>
      </c>
      <c r="G153" t="s">
        <v>1053</v>
      </c>
      <c r="H153" t="s">
        <v>320</v>
      </c>
      <c r="I153" t="s">
        <v>1720</v>
      </c>
      <c r="J153" t="s">
        <v>1721</v>
      </c>
      <c r="M153" t="s">
        <v>326</v>
      </c>
      <c r="N153" t="s">
        <v>1346</v>
      </c>
      <c r="O153" t="s">
        <v>1219</v>
      </c>
      <c r="P153">
        <v>43804</v>
      </c>
      <c r="Q153">
        <v>0</v>
      </c>
      <c r="R153">
        <v>0</v>
      </c>
      <c r="S153">
        <v>0</v>
      </c>
      <c r="T153">
        <v>0</v>
      </c>
      <c r="U153" s="37">
        <v>40239</v>
      </c>
      <c r="V153" t="s">
        <v>849</v>
      </c>
      <c r="W153" s="37">
        <v>40239</v>
      </c>
      <c r="X153" t="s">
        <v>1052</v>
      </c>
      <c r="Y153" s="37">
        <v>42796</v>
      </c>
      <c r="Z153" t="s">
        <v>321</v>
      </c>
      <c r="AA153" s="12" t="str">
        <f t="shared" si="8"/>
        <v>31</v>
      </c>
      <c r="AB153" s="12" t="str">
        <f t="shared" si="9"/>
        <v>31-A</v>
      </c>
      <c r="AC153" s="12" t="str">
        <f t="shared" si="10"/>
        <v>A</v>
      </c>
      <c r="AD153" s="12" t="str">
        <f t="shared" si="11"/>
        <v>0377</v>
      </c>
      <c r="AE153" s="12">
        <v>1</v>
      </c>
    </row>
    <row r="154" spans="2:31" ht="12.75">
      <c r="B154" s="37">
        <v>42305</v>
      </c>
      <c r="C154">
        <v>2015</v>
      </c>
      <c r="D154">
        <v>2016</v>
      </c>
      <c r="E154" s="39">
        <v>301000000000000</v>
      </c>
      <c r="F154">
        <v>0</v>
      </c>
      <c r="G154" t="s">
        <v>7</v>
      </c>
      <c r="H154" t="s">
        <v>320</v>
      </c>
      <c r="I154" t="s">
        <v>1722</v>
      </c>
      <c r="J154" t="s">
        <v>1723</v>
      </c>
      <c r="M154" t="s">
        <v>326</v>
      </c>
      <c r="N154" t="s">
        <v>1346</v>
      </c>
      <c r="O154" t="s">
        <v>1219</v>
      </c>
      <c r="P154">
        <v>43804</v>
      </c>
      <c r="Q154">
        <v>0</v>
      </c>
      <c r="R154">
        <v>0</v>
      </c>
      <c r="S154">
        <v>0</v>
      </c>
      <c r="T154">
        <v>0</v>
      </c>
      <c r="U154" s="37">
        <v>42165</v>
      </c>
      <c r="V154" t="s">
        <v>849</v>
      </c>
      <c r="W154" s="37">
        <v>42165</v>
      </c>
      <c r="X154" t="s">
        <v>6</v>
      </c>
      <c r="Y154" s="37">
        <v>42896</v>
      </c>
      <c r="Z154" t="s">
        <v>321</v>
      </c>
      <c r="AA154" s="12" t="str">
        <f t="shared" si="8"/>
        <v>31</v>
      </c>
      <c r="AB154" s="12" t="str">
        <f t="shared" si="9"/>
        <v>31-A</v>
      </c>
      <c r="AC154" s="12" t="str">
        <f t="shared" si="10"/>
        <v>A</v>
      </c>
      <c r="AD154" s="12" t="str">
        <f t="shared" si="11"/>
        <v>0545</v>
      </c>
      <c r="AE154" s="12">
        <v>1</v>
      </c>
    </row>
    <row r="155" spans="1:31" ht="12.75">
      <c r="A155" t="s">
        <v>1021</v>
      </c>
      <c r="B155" s="37">
        <v>42670</v>
      </c>
      <c r="C155">
        <v>2016</v>
      </c>
      <c r="D155">
        <v>2017</v>
      </c>
      <c r="E155" s="39">
        <v>2020000000000000</v>
      </c>
      <c r="F155">
        <v>93</v>
      </c>
      <c r="G155" t="s">
        <v>1020</v>
      </c>
      <c r="H155" t="s">
        <v>320</v>
      </c>
      <c r="I155" t="s">
        <v>1724</v>
      </c>
      <c r="J155" t="s">
        <v>1725</v>
      </c>
      <c r="M155" t="s">
        <v>326</v>
      </c>
      <c r="N155" t="s">
        <v>1350</v>
      </c>
      <c r="O155" t="s">
        <v>869</v>
      </c>
      <c r="P155">
        <v>44681</v>
      </c>
      <c r="Q155">
        <v>0</v>
      </c>
      <c r="R155">
        <v>0</v>
      </c>
      <c r="S155">
        <v>0</v>
      </c>
      <c r="T155">
        <v>0</v>
      </c>
      <c r="U155" s="37">
        <v>38887</v>
      </c>
      <c r="V155" t="s">
        <v>849</v>
      </c>
      <c r="W155" s="37">
        <v>42628</v>
      </c>
      <c r="X155" t="s">
        <v>1019</v>
      </c>
      <c r="Y155" s="37">
        <v>42905</v>
      </c>
      <c r="Z155" t="s">
        <v>321</v>
      </c>
      <c r="AA155" s="12" t="str">
        <f t="shared" si="8"/>
        <v>31</v>
      </c>
      <c r="AB155" s="12" t="str">
        <f t="shared" si="9"/>
        <v>31-A</v>
      </c>
      <c r="AC155" s="12" t="str">
        <f t="shared" si="10"/>
        <v>A</v>
      </c>
      <c r="AD155" s="12" t="str">
        <f t="shared" si="11"/>
        <v>0276</v>
      </c>
      <c r="AE155" s="12">
        <v>1</v>
      </c>
    </row>
    <row r="156" spans="2:31" ht="12.75">
      <c r="B156" s="37">
        <v>42670</v>
      </c>
      <c r="C156">
        <v>2016</v>
      </c>
      <c r="D156">
        <v>2017</v>
      </c>
      <c r="E156" s="39">
        <v>2020000000000000</v>
      </c>
      <c r="F156">
        <v>94</v>
      </c>
      <c r="G156" t="s">
        <v>1016</v>
      </c>
      <c r="H156" t="s">
        <v>320</v>
      </c>
      <c r="I156" t="s">
        <v>1711</v>
      </c>
      <c r="J156" t="s">
        <v>1712</v>
      </c>
      <c r="M156" t="s">
        <v>326</v>
      </c>
      <c r="N156" t="s">
        <v>795</v>
      </c>
      <c r="O156" t="s">
        <v>1219</v>
      </c>
      <c r="P156">
        <v>44617</v>
      </c>
      <c r="Q156">
        <v>0</v>
      </c>
      <c r="R156">
        <v>0</v>
      </c>
      <c r="S156">
        <v>0</v>
      </c>
      <c r="T156">
        <v>0</v>
      </c>
      <c r="U156" s="37">
        <v>38792</v>
      </c>
      <c r="V156" t="s">
        <v>849</v>
      </c>
      <c r="W156" s="37">
        <v>38792</v>
      </c>
      <c r="X156" t="s">
        <v>1015</v>
      </c>
      <c r="Y156" s="37">
        <v>42810</v>
      </c>
      <c r="Z156" t="s">
        <v>321</v>
      </c>
      <c r="AA156" s="12" t="str">
        <f t="shared" si="8"/>
        <v>31</v>
      </c>
      <c r="AB156" s="12" t="str">
        <f t="shared" si="9"/>
        <v>31-A</v>
      </c>
      <c r="AC156" s="12" t="str">
        <f t="shared" si="10"/>
        <v>A</v>
      </c>
      <c r="AD156" s="12" t="str">
        <f t="shared" si="11"/>
        <v>0257</v>
      </c>
      <c r="AE156" s="12">
        <v>1</v>
      </c>
    </row>
    <row r="157" spans="1:31" ht="12.75">
      <c r="A157" t="s">
        <v>1014</v>
      </c>
      <c r="B157" s="37">
        <v>42670</v>
      </c>
      <c r="C157">
        <v>2016</v>
      </c>
      <c r="D157">
        <v>2017</v>
      </c>
      <c r="E157" s="39">
        <v>2020000000000000</v>
      </c>
      <c r="F157">
        <v>128</v>
      </c>
      <c r="G157" t="s">
        <v>1013</v>
      </c>
      <c r="H157" t="s">
        <v>320</v>
      </c>
      <c r="I157" t="s">
        <v>1728</v>
      </c>
      <c r="J157" t="s">
        <v>42</v>
      </c>
      <c r="M157" t="s">
        <v>326</v>
      </c>
      <c r="N157" t="s">
        <v>784</v>
      </c>
      <c r="O157" t="s">
        <v>1126</v>
      </c>
      <c r="P157">
        <v>44627</v>
      </c>
      <c r="Q157">
        <v>0</v>
      </c>
      <c r="R157">
        <v>0</v>
      </c>
      <c r="S157">
        <v>0</v>
      </c>
      <c r="T157">
        <v>0</v>
      </c>
      <c r="U157" s="37">
        <v>38792</v>
      </c>
      <c r="V157" t="s">
        <v>849</v>
      </c>
      <c r="W157" s="37">
        <v>38792</v>
      </c>
      <c r="X157" t="s">
        <v>1012</v>
      </c>
      <c r="Y157" s="37">
        <v>42810</v>
      </c>
      <c r="Z157" t="s">
        <v>321</v>
      </c>
      <c r="AA157" s="12" t="str">
        <f t="shared" si="8"/>
        <v>31</v>
      </c>
      <c r="AB157" s="12" t="str">
        <f t="shared" si="9"/>
        <v>31-A</v>
      </c>
      <c r="AC157" s="12" t="str">
        <f t="shared" si="10"/>
        <v>A</v>
      </c>
      <c r="AD157" s="12" t="str">
        <f t="shared" si="11"/>
        <v>0254</v>
      </c>
      <c r="AE157" s="12">
        <v>1</v>
      </c>
    </row>
    <row r="158" spans="2:31" ht="12.75">
      <c r="B158" s="37">
        <v>42304</v>
      </c>
      <c r="C158">
        <v>2015</v>
      </c>
      <c r="D158">
        <v>2016</v>
      </c>
      <c r="E158" s="39">
        <v>300000000000000</v>
      </c>
      <c r="G158" t="s">
        <v>679</v>
      </c>
      <c r="H158" t="s">
        <v>320</v>
      </c>
      <c r="I158" t="s">
        <v>679</v>
      </c>
      <c r="J158" t="s">
        <v>1429</v>
      </c>
      <c r="M158" t="s">
        <v>326</v>
      </c>
      <c r="N158" t="s">
        <v>795</v>
      </c>
      <c r="O158" t="s">
        <v>1219</v>
      </c>
      <c r="P158">
        <v>44617</v>
      </c>
      <c r="Q158">
        <v>0</v>
      </c>
      <c r="R158">
        <v>0</v>
      </c>
      <c r="S158">
        <v>0</v>
      </c>
      <c r="T158">
        <v>0</v>
      </c>
      <c r="U158" s="37">
        <v>41793</v>
      </c>
      <c r="V158" t="s">
        <v>323</v>
      </c>
      <c r="W158" s="37">
        <v>42528</v>
      </c>
      <c r="X158" t="s">
        <v>229</v>
      </c>
      <c r="Y158" s="37">
        <v>42528</v>
      </c>
      <c r="Z158" t="s">
        <v>321</v>
      </c>
      <c r="AA158" s="12" t="str">
        <f t="shared" si="8"/>
        <v>31</v>
      </c>
      <c r="AB158" s="12" t="str">
        <f t="shared" si="9"/>
        <v>31-A</v>
      </c>
      <c r="AC158" s="12" t="str">
        <f t="shared" si="10"/>
        <v>A</v>
      </c>
      <c r="AD158" s="12" t="str">
        <f t="shared" si="11"/>
        <v>0500</v>
      </c>
      <c r="AE158" s="12">
        <v>1</v>
      </c>
    </row>
    <row r="159" spans="1:31" ht="12.75">
      <c r="A159" t="s">
        <v>1006</v>
      </c>
      <c r="B159" s="37">
        <v>42304</v>
      </c>
      <c r="C159">
        <v>2015</v>
      </c>
      <c r="D159">
        <v>2016</v>
      </c>
      <c r="E159" s="39">
        <v>300000000000000</v>
      </c>
      <c r="G159" t="s">
        <v>1005</v>
      </c>
      <c r="H159" t="s">
        <v>320</v>
      </c>
      <c r="I159" t="s">
        <v>1430</v>
      </c>
      <c r="J159" t="s">
        <v>470</v>
      </c>
      <c r="M159" t="s">
        <v>326</v>
      </c>
      <c r="N159" t="s">
        <v>1346</v>
      </c>
      <c r="O159" t="s">
        <v>1219</v>
      </c>
      <c r="P159">
        <v>43804</v>
      </c>
      <c r="Q159">
        <v>0</v>
      </c>
      <c r="R159">
        <v>0</v>
      </c>
      <c r="S159">
        <v>0</v>
      </c>
      <c r="T159">
        <v>0</v>
      </c>
      <c r="U159" s="37">
        <v>38756</v>
      </c>
      <c r="V159" t="s">
        <v>849</v>
      </c>
      <c r="W159" s="37">
        <v>42774</v>
      </c>
      <c r="X159" t="s">
        <v>1331</v>
      </c>
      <c r="Y159" s="37">
        <v>43139</v>
      </c>
      <c r="Z159" t="s">
        <v>321</v>
      </c>
      <c r="AA159" s="12" t="str">
        <f t="shared" si="8"/>
        <v>31</v>
      </c>
      <c r="AB159" s="12" t="str">
        <f t="shared" si="9"/>
        <v>31-A</v>
      </c>
      <c r="AC159" s="12" t="str">
        <f t="shared" si="10"/>
        <v>A</v>
      </c>
      <c r="AD159" s="12" t="str">
        <f t="shared" si="11"/>
        <v>0244</v>
      </c>
      <c r="AE159" s="12">
        <v>1</v>
      </c>
    </row>
    <row r="160" spans="1:31" ht="12.75">
      <c r="A160" t="s">
        <v>1002</v>
      </c>
      <c r="B160" s="37">
        <v>42304</v>
      </c>
      <c r="C160">
        <v>2015</v>
      </c>
      <c r="D160">
        <v>2016</v>
      </c>
      <c r="E160" s="39">
        <v>300000000000000</v>
      </c>
      <c r="F160">
        <v>0</v>
      </c>
      <c r="G160" t="s">
        <v>1001</v>
      </c>
      <c r="H160" t="s">
        <v>320</v>
      </c>
      <c r="I160" t="s">
        <v>1431</v>
      </c>
      <c r="J160" t="s">
        <v>1432</v>
      </c>
      <c r="M160" t="s">
        <v>326</v>
      </c>
      <c r="N160" t="s">
        <v>739</v>
      </c>
      <c r="O160" t="s">
        <v>1219</v>
      </c>
      <c r="P160">
        <v>44654</v>
      </c>
      <c r="Q160">
        <v>0</v>
      </c>
      <c r="R160">
        <v>0</v>
      </c>
      <c r="S160">
        <v>0</v>
      </c>
      <c r="T160">
        <v>0</v>
      </c>
      <c r="U160" s="37">
        <v>38664</v>
      </c>
      <c r="V160" t="s">
        <v>849</v>
      </c>
      <c r="W160" s="37">
        <v>42682</v>
      </c>
      <c r="X160" t="s">
        <v>802</v>
      </c>
      <c r="Y160" s="37">
        <v>43047</v>
      </c>
      <c r="Z160" t="s">
        <v>321</v>
      </c>
      <c r="AA160" s="12" t="str">
        <f t="shared" si="8"/>
        <v>31</v>
      </c>
      <c r="AB160" s="12" t="str">
        <f t="shared" si="9"/>
        <v>31-A</v>
      </c>
      <c r="AC160" s="12" t="str">
        <f t="shared" si="10"/>
        <v>A</v>
      </c>
      <c r="AD160" s="12" t="str">
        <f t="shared" si="11"/>
        <v>0230</v>
      </c>
      <c r="AE160" s="12">
        <v>1</v>
      </c>
    </row>
    <row r="161" spans="2:31" ht="12.75">
      <c r="B161" s="37">
        <v>42304</v>
      </c>
      <c r="C161">
        <v>2015</v>
      </c>
      <c r="D161">
        <v>2016</v>
      </c>
      <c r="E161" s="39">
        <v>300000000000000</v>
      </c>
      <c r="F161">
        <v>0</v>
      </c>
      <c r="G161" t="s">
        <v>1500</v>
      </c>
      <c r="H161" t="s">
        <v>320</v>
      </c>
      <c r="I161" t="s">
        <v>1053</v>
      </c>
      <c r="J161" t="s">
        <v>1433</v>
      </c>
      <c r="M161" t="s">
        <v>326</v>
      </c>
      <c r="N161" t="s">
        <v>739</v>
      </c>
      <c r="O161" t="s">
        <v>1219</v>
      </c>
      <c r="P161">
        <v>44654</v>
      </c>
      <c r="Q161">
        <v>0</v>
      </c>
      <c r="R161">
        <v>0</v>
      </c>
      <c r="S161">
        <v>0</v>
      </c>
      <c r="T161">
        <v>0</v>
      </c>
      <c r="U161" s="37">
        <v>41415</v>
      </c>
      <c r="V161" t="s">
        <v>849</v>
      </c>
      <c r="W161" s="37">
        <v>41415</v>
      </c>
      <c r="X161" t="s">
        <v>1499</v>
      </c>
      <c r="Y161" s="37">
        <v>42876</v>
      </c>
      <c r="Z161" t="s">
        <v>321</v>
      </c>
      <c r="AA161" s="12" t="str">
        <f t="shared" si="8"/>
        <v>31</v>
      </c>
      <c r="AB161" s="12" t="str">
        <f t="shared" si="9"/>
        <v>31-A</v>
      </c>
      <c r="AC161" s="12" t="str">
        <f t="shared" si="10"/>
        <v>A</v>
      </c>
      <c r="AD161" s="12" t="str">
        <f t="shared" si="11"/>
        <v>0459</v>
      </c>
      <c r="AE161" s="12">
        <v>1</v>
      </c>
    </row>
    <row r="162" spans="1:31" ht="12.75">
      <c r="A162" t="s">
        <v>833</v>
      </c>
      <c r="B162" s="37">
        <v>42304</v>
      </c>
      <c r="C162">
        <v>2015</v>
      </c>
      <c r="D162">
        <v>2016</v>
      </c>
      <c r="E162" s="39">
        <v>302000000000000</v>
      </c>
      <c r="F162">
        <v>0</v>
      </c>
      <c r="G162" t="s">
        <v>7</v>
      </c>
      <c r="H162" t="s">
        <v>320</v>
      </c>
      <c r="I162" t="s">
        <v>1434</v>
      </c>
      <c r="J162" t="s">
        <v>1435</v>
      </c>
      <c r="M162" t="s">
        <v>326</v>
      </c>
      <c r="N162" t="s">
        <v>1350</v>
      </c>
      <c r="O162" t="s">
        <v>869</v>
      </c>
      <c r="P162">
        <v>44681</v>
      </c>
      <c r="Q162">
        <v>0</v>
      </c>
      <c r="R162">
        <v>0</v>
      </c>
      <c r="S162">
        <v>0</v>
      </c>
      <c r="T162">
        <v>0</v>
      </c>
      <c r="U162" s="37">
        <v>40102</v>
      </c>
      <c r="V162" t="s">
        <v>849</v>
      </c>
      <c r="W162" s="37">
        <v>42659</v>
      </c>
      <c r="X162" t="s">
        <v>832</v>
      </c>
      <c r="Y162" s="37">
        <v>43024</v>
      </c>
      <c r="Z162" t="s">
        <v>322</v>
      </c>
      <c r="AA162" s="12" t="str">
        <f t="shared" si="8"/>
        <v>31</v>
      </c>
      <c r="AB162" s="12" t="str">
        <f t="shared" si="9"/>
        <v>31-B</v>
      </c>
      <c r="AC162" s="12" t="str">
        <f t="shared" si="10"/>
        <v>B</v>
      </c>
      <c r="AD162" s="12" t="str">
        <f t="shared" si="11"/>
        <v>0159</v>
      </c>
      <c r="AE162" s="12">
        <v>1</v>
      </c>
    </row>
    <row r="163" spans="1:31" ht="12.75">
      <c r="A163" t="s">
        <v>613</v>
      </c>
      <c r="B163" s="37">
        <v>42303</v>
      </c>
      <c r="C163">
        <v>2015</v>
      </c>
      <c r="D163">
        <v>2016</v>
      </c>
      <c r="E163" s="39">
        <v>299000000000000</v>
      </c>
      <c r="F163">
        <v>0</v>
      </c>
      <c r="G163" t="s">
        <v>612</v>
      </c>
      <c r="H163" t="s">
        <v>320</v>
      </c>
      <c r="I163" t="s">
        <v>1436</v>
      </c>
      <c r="J163" t="s">
        <v>1437</v>
      </c>
      <c r="M163" t="s">
        <v>326</v>
      </c>
      <c r="N163" t="s">
        <v>614</v>
      </c>
      <c r="O163" t="s">
        <v>442</v>
      </c>
      <c r="P163">
        <v>43130</v>
      </c>
      <c r="Q163">
        <v>0</v>
      </c>
      <c r="R163">
        <v>0</v>
      </c>
      <c r="S163">
        <v>0</v>
      </c>
      <c r="T163">
        <v>0</v>
      </c>
      <c r="U163" s="37">
        <v>42066</v>
      </c>
      <c r="V163" t="s">
        <v>849</v>
      </c>
      <c r="W163" s="37">
        <v>42066</v>
      </c>
      <c r="X163" t="s">
        <v>611</v>
      </c>
      <c r="Y163" s="37">
        <v>42797</v>
      </c>
      <c r="Z163" t="s">
        <v>321</v>
      </c>
      <c r="AA163" s="12" t="str">
        <f t="shared" si="8"/>
        <v>31</v>
      </c>
      <c r="AB163" s="12" t="str">
        <f t="shared" si="9"/>
        <v>31-A</v>
      </c>
      <c r="AC163" s="12" t="str">
        <f t="shared" si="10"/>
        <v>A</v>
      </c>
      <c r="AD163" s="12" t="str">
        <f t="shared" si="11"/>
        <v>0530</v>
      </c>
      <c r="AE163" s="12">
        <v>1</v>
      </c>
    </row>
    <row r="164" spans="1:31" ht="12.75">
      <c r="A164" t="s">
        <v>209</v>
      </c>
      <c r="B164" s="37">
        <v>42303</v>
      </c>
      <c r="C164">
        <v>2015</v>
      </c>
      <c r="D164">
        <v>2016</v>
      </c>
      <c r="E164" s="39">
        <v>301000000000000</v>
      </c>
      <c r="F164">
        <v>0</v>
      </c>
      <c r="G164" t="s">
        <v>1438</v>
      </c>
      <c r="H164" t="s">
        <v>320</v>
      </c>
      <c r="I164" t="s">
        <v>1438</v>
      </c>
      <c r="J164" t="s">
        <v>1439</v>
      </c>
      <c r="M164" t="s">
        <v>326</v>
      </c>
      <c r="N164" t="s">
        <v>739</v>
      </c>
      <c r="O164" t="s">
        <v>1219</v>
      </c>
      <c r="P164">
        <v>44654</v>
      </c>
      <c r="Q164">
        <v>0</v>
      </c>
      <c r="R164">
        <v>0</v>
      </c>
      <c r="S164">
        <v>0</v>
      </c>
      <c r="T164">
        <v>0</v>
      </c>
      <c r="U164" s="37">
        <v>41639</v>
      </c>
      <c r="V164" t="s">
        <v>849</v>
      </c>
      <c r="W164" s="37">
        <v>42735</v>
      </c>
      <c r="X164" t="s">
        <v>208</v>
      </c>
      <c r="Y164" s="37">
        <v>43100</v>
      </c>
      <c r="Z164" t="s">
        <v>321</v>
      </c>
      <c r="AA164" s="12" t="str">
        <f t="shared" si="8"/>
        <v>31</v>
      </c>
      <c r="AB164" s="12" t="str">
        <f t="shared" si="9"/>
        <v>31-A</v>
      </c>
      <c r="AC164" s="12" t="str">
        <f t="shared" si="10"/>
        <v>A</v>
      </c>
      <c r="AD164" s="12" t="str">
        <f t="shared" si="11"/>
        <v>0482</v>
      </c>
      <c r="AE164" s="12">
        <v>1</v>
      </c>
    </row>
    <row r="165" spans="2:31" ht="12.75">
      <c r="B165" s="37">
        <v>42303</v>
      </c>
      <c r="C165">
        <v>2015</v>
      </c>
      <c r="D165">
        <v>2016</v>
      </c>
      <c r="E165" s="39">
        <v>301000000000000</v>
      </c>
      <c r="F165">
        <v>0</v>
      </c>
      <c r="G165" t="s">
        <v>1440</v>
      </c>
      <c r="H165" t="s">
        <v>320</v>
      </c>
      <c r="I165" t="s">
        <v>1441</v>
      </c>
      <c r="J165" t="s">
        <v>1442</v>
      </c>
      <c r="M165" t="s">
        <v>326</v>
      </c>
      <c r="N165" t="s">
        <v>739</v>
      </c>
      <c r="O165" t="s">
        <v>1219</v>
      </c>
      <c r="P165">
        <v>44654</v>
      </c>
      <c r="Q165">
        <v>0</v>
      </c>
      <c r="R165">
        <v>0</v>
      </c>
      <c r="S165">
        <v>0</v>
      </c>
      <c r="T165">
        <v>0</v>
      </c>
      <c r="U165" s="37">
        <v>41681</v>
      </c>
      <c r="V165" t="s">
        <v>849</v>
      </c>
      <c r="W165" s="37">
        <v>42777</v>
      </c>
      <c r="X165" t="s">
        <v>210</v>
      </c>
      <c r="Y165" s="37">
        <v>43142</v>
      </c>
      <c r="Z165" t="s">
        <v>321</v>
      </c>
      <c r="AA165" s="12" t="str">
        <f t="shared" si="8"/>
        <v>31</v>
      </c>
      <c r="AB165" s="12" t="str">
        <f t="shared" si="9"/>
        <v>31-A</v>
      </c>
      <c r="AC165" s="12" t="str">
        <f t="shared" si="10"/>
        <v>A</v>
      </c>
      <c r="AD165" s="12" t="str">
        <f t="shared" si="11"/>
        <v>0483</v>
      </c>
      <c r="AE165" s="12">
        <v>1</v>
      </c>
    </row>
    <row r="166" spans="2:31" ht="12.75">
      <c r="B166" s="37">
        <v>42303</v>
      </c>
      <c r="C166">
        <v>2015</v>
      </c>
      <c r="D166">
        <v>2016</v>
      </c>
      <c r="E166" s="39">
        <v>301000000000000</v>
      </c>
      <c r="F166">
        <v>0</v>
      </c>
      <c r="G166" t="s">
        <v>1729</v>
      </c>
      <c r="H166" t="s">
        <v>320</v>
      </c>
      <c r="I166" t="s">
        <v>1729</v>
      </c>
      <c r="J166" t="s">
        <v>1730</v>
      </c>
      <c r="M166" t="s">
        <v>326</v>
      </c>
      <c r="N166" t="s">
        <v>739</v>
      </c>
      <c r="O166" t="s">
        <v>1219</v>
      </c>
      <c r="P166">
        <v>44654</v>
      </c>
      <c r="Q166">
        <v>0</v>
      </c>
      <c r="R166">
        <v>0</v>
      </c>
      <c r="S166">
        <v>0</v>
      </c>
      <c r="T166">
        <v>0</v>
      </c>
      <c r="U166" s="37">
        <v>41765</v>
      </c>
      <c r="V166" t="s">
        <v>849</v>
      </c>
      <c r="W166" s="37">
        <v>41765</v>
      </c>
      <c r="X166" t="s">
        <v>225</v>
      </c>
      <c r="Y166" s="37">
        <v>42861</v>
      </c>
      <c r="Z166" t="s">
        <v>321</v>
      </c>
      <c r="AA166" s="12" t="str">
        <f t="shared" si="8"/>
        <v>31</v>
      </c>
      <c r="AB166" s="12" t="str">
        <f t="shared" si="9"/>
        <v>31-A</v>
      </c>
      <c r="AC166" s="12" t="str">
        <f t="shared" si="10"/>
        <v>A</v>
      </c>
      <c r="AD166" s="12" t="str">
        <f t="shared" si="11"/>
        <v>0497</v>
      </c>
      <c r="AE166" s="12">
        <v>1</v>
      </c>
    </row>
    <row r="167" spans="1:31" ht="12.75">
      <c r="A167" t="s">
        <v>125</v>
      </c>
      <c r="B167" s="37">
        <v>42668</v>
      </c>
      <c r="C167">
        <v>2016</v>
      </c>
      <c r="D167">
        <v>2017</v>
      </c>
      <c r="E167" s="39">
        <v>2020000000000000</v>
      </c>
      <c r="F167">
        <v>91</v>
      </c>
      <c r="G167" t="s">
        <v>124</v>
      </c>
      <c r="H167" t="s">
        <v>320</v>
      </c>
      <c r="I167" t="s">
        <v>1443</v>
      </c>
      <c r="J167" t="s">
        <v>262</v>
      </c>
      <c r="M167" t="s">
        <v>326</v>
      </c>
      <c r="N167" t="s">
        <v>739</v>
      </c>
      <c r="O167" t="s">
        <v>1219</v>
      </c>
      <c r="P167">
        <v>44654</v>
      </c>
      <c r="Q167">
        <v>0</v>
      </c>
      <c r="R167">
        <v>0</v>
      </c>
      <c r="S167">
        <v>0</v>
      </c>
      <c r="T167">
        <v>0</v>
      </c>
      <c r="U167" s="37">
        <v>41884</v>
      </c>
      <c r="V167" t="s">
        <v>849</v>
      </c>
      <c r="W167" s="37">
        <v>41884</v>
      </c>
      <c r="X167" t="s">
        <v>123</v>
      </c>
      <c r="Y167" s="37">
        <v>42980</v>
      </c>
      <c r="Z167" t="s">
        <v>321</v>
      </c>
      <c r="AA167" s="12" t="str">
        <f t="shared" si="8"/>
        <v>31</v>
      </c>
      <c r="AB167" s="12" t="str">
        <f t="shared" si="9"/>
        <v>31-A</v>
      </c>
      <c r="AC167" s="12" t="str">
        <f t="shared" si="10"/>
        <v>A</v>
      </c>
      <c r="AD167" s="12" t="str">
        <f t="shared" si="11"/>
        <v>0508</v>
      </c>
      <c r="AE167" s="12">
        <v>1</v>
      </c>
    </row>
    <row r="168" spans="1:31" ht="12.75">
      <c r="A168" t="s">
        <v>209</v>
      </c>
      <c r="B168" s="37">
        <v>42668</v>
      </c>
      <c r="C168">
        <v>2016</v>
      </c>
      <c r="D168">
        <v>2017</v>
      </c>
      <c r="E168" s="39">
        <v>2020000000000000</v>
      </c>
      <c r="F168">
        <v>39</v>
      </c>
      <c r="G168" t="s">
        <v>1444</v>
      </c>
      <c r="H168" t="s">
        <v>320</v>
      </c>
      <c r="I168" t="s">
        <v>1445</v>
      </c>
      <c r="J168" t="s">
        <v>1446</v>
      </c>
      <c r="M168" t="s">
        <v>326</v>
      </c>
      <c r="N168" t="s">
        <v>739</v>
      </c>
      <c r="O168" t="s">
        <v>1219</v>
      </c>
      <c r="P168">
        <v>44654</v>
      </c>
      <c r="Q168">
        <v>0</v>
      </c>
      <c r="R168">
        <v>0</v>
      </c>
      <c r="S168">
        <v>0</v>
      </c>
      <c r="T168">
        <v>0</v>
      </c>
      <c r="U168" s="37">
        <v>41918</v>
      </c>
      <c r="V168" t="s">
        <v>849</v>
      </c>
      <c r="W168" s="37">
        <v>42649</v>
      </c>
      <c r="X168" t="s">
        <v>134</v>
      </c>
      <c r="Y168" s="37">
        <v>43014</v>
      </c>
      <c r="Z168" t="s">
        <v>321</v>
      </c>
      <c r="AA168" s="12" t="str">
        <f aca="true" t="shared" si="12" ref="AA168:AA224">LEFT(X168,2)</f>
        <v>31</v>
      </c>
      <c r="AB168" s="12" t="str">
        <f aca="true" t="shared" si="13" ref="AB168:AB224">LEFT(X168,4)</f>
        <v>31-A</v>
      </c>
      <c r="AC168" s="12" t="str">
        <f aca="true" t="shared" si="14" ref="AC168:AC224">RIGHT(AB168,1)</f>
        <v>A</v>
      </c>
      <c r="AD168" s="12" t="str">
        <f aca="true" t="shared" si="15" ref="AD168:AD224">RIGHT(X168,4)</f>
        <v>0514</v>
      </c>
      <c r="AE168" s="12">
        <v>1</v>
      </c>
    </row>
    <row r="169" spans="2:31" ht="12.75">
      <c r="B169" s="37">
        <v>42667</v>
      </c>
      <c r="C169">
        <v>2016</v>
      </c>
      <c r="D169">
        <v>2017</v>
      </c>
      <c r="E169" s="39">
        <v>2020000000000000</v>
      </c>
      <c r="F169">
        <v>271</v>
      </c>
      <c r="G169" t="s">
        <v>207</v>
      </c>
      <c r="H169" t="s">
        <v>320</v>
      </c>
      <c r="I169" t="s">
        <v>207</v>
      </c>
      <c r="J169" t="s">
        <v>631</v>
      </c>
      <c r="M169" t="s">
        <v>326</v>
      </c>
      <c r="N169" t="s">
        <v>1133</v>
      </c>
      <c r="O169" t="s">
        <v>1131</v>
      </c>
      <c r="P169">
        <v>44822</v>
      </c>
      <c r="Q169">
        <v>0</v>
      </c>
      <c r="R169">
        <v>0</v>
      </c>
      <c r="S169">
        <v>0</v>
      </c>
      <c r="T169">
        <v>0</v>
      </c>
      <c r="U169" s="37">
        <v>41618</v>
      </c>
      <c r="V169" t="s">
        <v>849</v>
      </c>
      <c r="W169" s="37">
        <v>42714</v>
      </c>
      <c r="X169" t="s">
        <v>206</v>
      </c>
      <c r="Y169" s="37">
        <v>43079</v>
      </c>
      <c r="Z169" t="s">
        <v>321</v>
      </c>
      <c r="AA169" s="12" t="str">
        <f t="shared" si="12"/>
        <v>31</v>
      </c>
      <c r="AB169" s="12" t="str">
        <f t="shared" si="13"/>
        <v>31-A</v>
      </c>
      <c r="AC169" s="12" t="str">
        <f t="shared" si="14"/>
        <v>A</v>
      </c>
      <c r="AD169" s="12" t="str">
        <f t="shared" si="15"/>
        <v>0479</v>
      </c>
      <c r="AE169" s="12">
        <v>1</v>
      </c>
    </row>
    <row r="170" spans="2:31" ht="12.75">
      <c r="B170" s="37">
        <v>42299</v>
      </c>
      <c r="C170">
        <v>2015</v>
      </c>
      <c r="D170">
        <v>2016</v>
      </c>
      <c r="E170" s="39">
        <v>295000000000000</v>
      </c>
      <c r="F170">
        <v>0</v>
      </c>
      <c r="G170" t="s">
        <v>1447</v>
      </c>
      <c r="H170" t="s">
        <v>320</v>
      </c>
      <c r="I170" t="s">
        <v>1448</v>
      </c>
      <c r="J170" t="s">
        <v>1449</v>
      </c>
      <c r="M170" t="s">
        <v>326</v>
      </c>
      <c r="N170" t="s">
        <v>1468</v>
      </c>
      <c r="O170" t="s">
        <v>1126</v>
      </c>
      <c r="P170">
        <v>44667</v>
      </c>
      <c r="Q170">
        <v>0</v>
      </c>
      <c r="R170">
        <v>0</v>
      </c>
      <c r="S170">
        <v>0</v>
      </c>
      <c r="T170">
        <v>0</v>
      </c>
      <c r="U170" s="37">
        <v>41121</v>
      </c>
      <c r="V170" t="s">
        <v>849</v>
      </c>
      <c r="W170" s="37">
        <v>41121</v>
      </c>
      <c r="X170" t="s">
        <v>1467</v>
      </c>
      <c r="Y170" s="37">
        <v>42582</v>
      </c>
      <c r="Z170" t="s">
        <v>321</v>
      </c>
      <c r="AA170" s="12" t="str">
        <f t="shared" si="12"/>
        <v>31</v>
      </c>
      <c r="AB170" s="12" t="str">
        <f t="shared" si="13"/>
        <v>31-A</v>
      </c>
      <c r="AC170" s="12" t="str">
        <f t="shared" si="14"/>
        <v>A</v>
      </c>
      <c r="AD170" s="12" t="str">
        <f t="shared" si="15"/>
        <v>0434</v>
      </c>
      <c r="AE170" s="12">
        <v>1</v>
      </c>
    </row>
    <row r="171" spans="1:31" ht="12.75">
      <c r="A171" t="s">
        <v>1014</v>
      </c>
      <c r="B171" s="37">
        <v>42298</v>
      </c>
      <c r="C171">
        <v>2015</v>
      </c>
      <c r="D171">
        <v>2016</v>
      </c>
      <c r="E171" s="39">
        <v>296000000000000</v>
      </c>
      <c r="G171" t="s">
        <v>882</v>
      </c>
      <c r="H171" t="s">
        <v>320</v>
      </c>
      <c r="I171" t="s">
        <v>882</v>
      </c>
      <c r="J171" t="s">
        <v>883</v>
      </c>
      <c r="M171" t="s">
        <v>326</v>
      </c>
      <c r="N171" t="s">
        <v>1346</v>
      </c>
      <c r="O171" t="s">
        <v>1219</v>
      </c>
      <c r="P171">
        <v>43804</v>
      </c>
      <c r="Q171">
        <v>0</v>
      </c>
      <c r="R171">
        <v>0</v>
      </c>
      <c r="S171">
        <v>0</v>
      </c>
      <c r="T171">
        <v>0</v>
      </c>
      <c r="U171" s="37">
        <v>41730</v>
      </c>
      <c r="V171" t="s">
        <v>849</v>
      </c>
      <c r="W171" s="37">
        <v>41730</v>
      </c>
      <c r="X171" t="s">
        <v>219</v>
      </c>
      <c r="Y171" s="37">
        <v>42826</v>
      </c>
      <c r="Z171" t="s">
        <v>321</v>
      </c>
      <c r="AA171" s="12" t="str">
        <f t="shared" si="12"/>
        <v>31</v>
      </c>
      <c r="AB171" s="12" t="str">
        <f t="shared" si="13"/>
        <v>31-A</v>
      </c>
      <c r="AC171" s="12" t="str">
        <f t="shared" si="14"/>
        <v>A</v>
      </c>
      <c r="AD171" s="12" t="str">
        <f t="shared" si="15"/>
        <v>0493</v>
      </c>
      <c r="AE171" s="12">
        <v>1</v>
      </c>
    </row>
    <row r="172" spans="1:31" ht="12.75">
      <c r="A172" t="s">
        <v>168</v>
      </c>
      <c r="B172" s="37">
        <v>42663</v>
      </c>
      <c r="C172">
        <v>2016</v>
      </c>
      <c r="D172">
        <v>2017</v>
      </c>
      <c r="E172" s="39">
        <v>2020000000000000</v>
      </c>
      <c r="F172">
        <v>66</v>
      </c>
      <c r="G172" t="s">
        <v>167</v>
      </c>
      <c r="H172" t="s">
        <v>320</v>
      </c>
      <c r="I172" t="s">
        <v>1451</v>
      </c>
      <c r="J172" t="s">
        <v>1452</v>
      </c>
      <c r="M172" t="s">
        <v>326</v>
      </c>
      <c r="N172" t="s">
        <v>739</v>
      </c>
      <c r="O172" t="s">
        <v>1219</v>
      </c>
      <c r="P172">
        <v>44654</v>
      </c>
      <c r="Q172">
        <v>0</v>
      </c>
      <c r="R172">
        <v>0</v>
      </c>
      <c r="S172">
        <v>0</v>
      </c>
      <c r="T172">
        <v>0</v>
      </c>
      <c r="U172" s="37">
        <v>42019</v>
      </c>
      <c r="V172" t="s">
        <v>849</v>
      </c>
      <c r="W172" s="37">
        <v>42750</v>
      </c>
      <c r="X172" t="s">
        <v>166</v>
      </c>
      <c r="Y172" s="37">
        <v>43115</v>
      </c>
      <c r="Z172" t="s">
        <v>321</v>
      </c>
      <c r="AA172" s="12" t="str">
        <f t="shared" si="12"/>
        <v>31</v>
      </c>
      <c r="AB172" s="12" t="str">
        <f t="shared" si="13"/>
        <v>31-A</v>
      </c>
      <c r="AC172" s="12" t="str">
        <f t="shared" si="14"/>
        <v>A</v>
      </c>
      <c r="AD172" s="12" t="str">
        <f t="shared" si="15"/>
        <v>0529</v>
      </c>
      <c r="AE172" s="12">
        <v>1</v>
      </c>
    </row>
    <row r="173" spans="2:31" ht="12.75">
      <c r="B173" s="37">
        <v>42663</v>
      </c>
      <c r="C173">
        <v>2016</v>
      </c>
      <c r="D173">
        <v>2017</v>
      </c>
      <c r="E173" s="39">
        <v>2020000000000000</v>
      </c>
      <c r="F173">
        <v>34</v>
      </c>
      <c r="G173" t="s">
        <v>1453</v>
      </c>
      <c r="H173" t="s">
        <v>320</v>
      </c>
      <c r="I173" t="s">
        <v>1453</v>
      </c>
      <c r="J173" t="s">
        <v>1454</v>
      </c>
      <c r="M173" t="s">
        <v>326</v>
      </c>
      <c r="N173" t="s">
        <v>1368</v>
      </c>
      <c r="O173" t="s">
        <v>866</v>
      </c>
      <c r="P173">
        <v>43824</v>
      </c>
      <c r="Q173">
        <v>0</v>
      </c>
      <c r="R173">
        <v>0</v>
      </c>
      <c r="S173">
        <v>0</v>
      </c>
      <c r="T173">
        <v>0</v>
      </c>
      <c r="U173" s="37">
        <v>42487</v>
      </c>
      <c r="V173" t="s">
        <v>849</v>
      </c>
      <c r="W173" s="37">
        <v>42487</v>
      </c>
      <c r="X173" t="s">
        <v>497</v>
      </c>
      <c r="Y173" s="37">
        <v>42852</v>
      </c>
      <c r="Z173" t="s">
        <v>321</v>
      </c>
      <c r="AA173" s="12" t="str">
        <f t="shared" si="12"/>
        <v>31</v>
      </c>
      <c r="AB173" s="12" t="str">
        <f t="shared" si="13"/>
        <v>31-A</v>
      </c>
      <c r="AC173" s="12" t="str">
        <f t="shared" si="14"/>
        <v>A</v>
      </c>
      <c r="AD173" s="12" t="str">
        <f t="shared" si="15"/>
        <v>0592</v>
      </c>
      <c r="AE173" s="12">
        <v>1</v>
      </c>
    </row>
    <row r="174" spans="2:31" ht="12.75">
      <c r="B174" s="37">
        <v>42663</v>
      </c>
      <c r="C174">
        <v>2016</v>
      </c>
      <c r="D174">
        <v>2017</v>
      </c>
      <c r="E174" s="39">
        <v>2020000000000000</v>
      </c>
      <c r="F174">
        <v>311</v>
      </c>
      <c r="G174" t="s">
        <v>221</v>
      </c>
      <c r="H174" t="s">
        <v>320</v>
      </c>
      <c r="I174" t="s">
        <v>1455</v>
      </c>
      <c r="J174" t="s">
        <v>1456</v>
      </c>
      <c r="M174" t="s">
        <v>326</v>
      </c>
      <c r="N174" t="s">
        <v>1368</v>
      </c>
      <c r="O174" t="s">
        <v>866</v>
      </c>
      <c r="P174">
        <v>43824</v>
      </c>
      <c r="Q174">
        <v>0</v>
      </c>
      <c r="R174">
        <v>0</v>
      </c>
      <c r="S174">
        <v>0</v>
      </c>
      <c r="T174">
        <v>0</v>
      </c>
      <c r="U174" s="37">
        <v>41754</v>
      </c>
      <c r="V174" t="s">
        <v>849</v>
      </c>
      <c r="W174" s="37">
        <v>41754</v>
      </c>
      <c r="X174" t="s">
        <v>220</v>
      </c>
      <c r="Y174" s="37">
        <v>42850</v>
      </c>
      <c r="Z174" t="s">
        <v>321</v>
      </c>
      <c r="AA174" s="12" t="str">
        <f t="shared" si="12"/>
        <v>31</v>
      </c>
      <c r="AB174" s="12" t="str">
        <f t="shared" si="13"/>
        <v>31-A</v>
      </c>
      <c r="AC174" s="12" t="str">
        <f t="shared" si="14"/>
        <v>A</v>
      </c>
      <c r="AD174" s="12" t="str">
        <f t="shared" si="15"/>
        <v>0494</v>
      </c>
      <c r="AE174" s="12">
        <v>1</v>
      </c>
    </row>
    <row r="175" spans="2:31" ht="12.75">
      <c r="B175" s="37">
        <v>42663</v>
      </c>
      <c r="C175">
        <v>2016</v>
      </c>
      <c r="D175">
        <v>2017</v>
      </c>
      <c r="E175" s="39">
        <v>2020000000000000</v>
      </c>
      <c r="F175">
        <v>131</v>
      </c>
      <c r="G175" t="s">
        <v>4</v>
      </c>
      <c r="H175" t="s">
        <v>320</v>
      </c>
      <c r="I175" t="s">
        <v>4</v>
      </c>
      <c r="J175" t="s">
        <v>1457</v>
      </c>
      <c r="M175" t="s">
        <v>326</v>
      </c>
      <c r="N175" t="s">
        <v>739</v>
      </c>
      <c r="O175" t="s">
        <v>1219</v>
      </c>
      <c r="P175">
        <v>44654</v>
      </c>
      <c r="Q175">
        <v>0</v>
      </c>
      <c r="R175">
        <v>0</v>
      </c>
      <c r="S175">
        <v>0</v>
      </c>
      <c r="T175">
        <v>0</v>
      </c>
      <c r="U175" s="37">
        <v>42143</v>
      </c>
      <c r="V175" t="s">
        <v>849</v>
      </c>
      <c r="W175" s="37">
        <v>42143</v>
      </c>
      <c r="X175" t="s">
        <v>3</v>
      </c>
      <c r="Y175" s="37">
        <v>42874</v>
      </c>
      <c r="Z175" t="s">
        <v>321</v>
      </c>
      <c r="AA175" s="12" t="str">
        <f t="shared" si="12"/>
        <v>31</v>
      </c>
      <c r="AB175" s="12" t="str">
        <f t="shared" si="13"/>
        <v>31-A</v>
      </c>
      <c r="AC175" s="12" t="str">
        <f t="shared" si="14"/>
        <v>A</v>
      </c>
      <c r="AD175" s="12" t="str">
        <f t="shared" si="15"/>
        <v>0542</v>
      </c>
      <c r="AE175" s="12">
        <v>1</v>
      </c>
    </row>
    <row r="176" spans="2:31" ht="12.75">
      <c r="B176" s="37">
        <v>42663</v>
      </c>
      <c r="C176">
        <v>2016</v>
      </c>
      <c r="D176">
        <v>2017</v>
      </c>
      <c r="E176" s="39">
        <v>2020000000000000</v>
      </c>
      <c r="F176">
        <v>61</v>
      </c>
      <c r="G176" t="s">
        <v>1366</v>
      </c>
      <c r="H176" t="s">
        <v>320</v>
      </c>
      <c r="I176" t="s">
        <v>1709</v>
      </c>
      <c r="J176" t="s">
        <v>1710</v>
      </c>
      <c r="M176" t="s">
        <v>326</v>
      </c>
      <c r="N176" t="s">
        <v>1028</v>
      </c>
      <c r="O176" t="s">
        <v>869</v>
      </c>
      <c r="P176">
        <v>44624</v>
      </c>
      <c r="Q176">
        <v>0</v>
      </c>
      <c r="R176">
        <v>0</v>
      </c>
      <c r="S176">
        <v>0</v>
      </c>
      <c r="T176">
        <v>0</v>
      </c>
      <c r="U176" s="37">
        <v>39107</v>
      </c>
      <c r="V176" t="s">
        <v>849</v>
      </c>
      <c r="W176" s="37">
        <v>42760</v>
      </c>
      <c r="X176" t="s">
        <v>1027</v>
      </c>
      <c r="Y176" s="37">
        <v>43125</v>
      </c>
      <c r="Z176" t="s">
        <v>321</v>
      </c>
      <c r="AA176" s="12" t="str">
        <f t="shared" si="12"/>
        <v>31</v>
      </c>
      <c r="AB176" s="12" t="str">
        <f t="shared" si="13"/>
        <v>31-A</v>
      </c>
      <c r="AC176" s="12" t="str">
        <f t="shared" si="14"/>
        <v>A</v>
      </c>
      <c r="AD176" s="12" t="str">
        <f t="shared" si="15"/>
        <v>0295</v>
      </c>
      <c r="AE176" s="12">
        <v>1</v>
      </c>
    </row>
    <row r="177" spans="2:31" ht="12.75">
      <c r="B177" s="37">
        <v>42663</v>
      </c>
      <c r="C177">
        <v>2016</v>
      </c>
      <c r="D177">
        <v>2017</v>
      </c>
      <c r="E177" s="39">
        <v>2020000000000000</v>
      </c>
      <c r="F177">
        <v>30</v>
      </c>
      <c r="G177" t="s">
        <v>1458</v>
      </c>
      <c r="H177" t="s">
        <v>320</v>
      </c>
      <c r="I177" t="s">
        <v>1458</v>
      </c>
      <c r="J177" t="s">
        <v>1139</v>
      </c>
      <c r="M177" t="s">
        <v>326</v>
      </c>
      <c r="N177" t="s">
        <v>1368</v>
      </c>
      <c r="O177" t="s">
        <v>866</v>
      </c>
      <c r="P177">
        <v>43824</v>
      </c>
      <c r="Q177">
        <v>0</v>
      </c>
      <c r="R177">
        <v>0</v>
      </c>
      <c r="S177">
        <v>0</v>
      </c>
      <c r="T177">
        <v>0</v>
      </c>
      <c r="U177" s="37">
        <v>38896</v>
      </c>
      <c r="V177" t="s">
        <v>849</v>
      </c>
      <c r="W177" s="37">
        <v>38896</v>
      </c>
      <c r="X177" t="s">
        <v>1024</v>
      </c>
      <c r="Y177" s="37">
        <v>42914</v>
      </c>
      <c r="Z177" t="s">
        <v>321</v>
      </c>
      <c r="AA177" s="12" t="str">
        <f t="shared" si="12"/>
        <v>31</v>
      </c>
      <c r="AB177" s="12" t="str">
        <f t="shared" si="13"/>
        <v>31-A</v>
      </c>
      <c r="AC177" s="12" t="str">
        <f t="shared" si="14"/>
        <v>A</v>
      </c>
      <c r="AD177" s="12" t="str">
        <f t="shared" si="15"/>
        <v>0282</v>
      </c>
      <c r="AE177" s="12">
        <v>1</v>
      </c>
    </row>
    <row r="178" spans="1:31" ht="12.75">
      <c r="A178" t="s">
        <v>228</v>
      </c>
      <c r="B178" s="37">
        <v>42297</v>
      </c>
      <c r="C178">
        <v>2015</v>
      </c>
      <c r="D178">
        <v>2016</v>
      </c>
      <c r="E178" s="39">
        <v>293000000000000</v>
      </c>
      <c r="F178">
        <v>0</v>
      </c>
      <c r="G178" t="s">
        <v>522</v>
      </c>
      <c r="H178" t="s">
        <v>320</v>
      </c>
      <c r="I178" t="s">
        <v>1459</v>
      </c>
      <c r="J178" t="s">
        <v>1460</v>
      </c>
      <c r="M178" t="s">
        <v>326</v>
      </c>
      <c r="N178" t="s">
        <v>784</v>
      </c>
      <c r="O178" t="s">
        <v>1126</v>
      </c>
      <c r="P178">
        <v>44627</v>
      </c>
      <c r="Q178">
        <v>0</v>
      </c>
      <c r="R178">
        <v>0</v>
      </c>
      <c r="S178">
        <v>0</v>
      </c>
      <c r="T178">
        <v>0</v>
      </c>
      <c r="U178" s="37">
        <v>41778</v>
      </c>
      <c r="V178" t="s">
        <v>849</v>
      </c>
      <c r="W178" s="37">
        <v>41778</v>
      </c>
      <c r="X178" t="s">
        <v>227</v>
      </c>
      <c r="Y178" s="37">
        <v>42874</v>
      </c>
      <c r="Z178" t="s">
        <v>321</v>
      </c>
      <c r="AA178" s="12" t="str">
        <f t="shared" si="12"/>
        <v>31</v>
      </c>
      <c r="AB178" s="12" t="str">
        <f t="shared" si="13"/>
        <v>31-A</v>
      </c>
      <c r="AC178" s="12" t="str">
        <f t="shared" si="14"/>
        <v>A</v>
      </c>
      <c r="AD178" s="12" t="str">
        <f t="shared" si="15"/>
        <v>0499</v>
      </c>
      <c r="AE178" s="12">
        <v>1</v>
      </c>
    </row>
    <row r="179" spans="2:31" ht="12.75">
      <c r="B179" s="37">
        <v>42297</v>
      </c>
      <c r="C179">
        <v>2015</v>
      </c>
      <c r="D179">
        <v>2016</v>
      </c>
      <c r="E179" s="39">
        <v>293000000000000</v>
      </c>
      <c r="F179">
        <v>0</v>
      </c>
      <c r="G179" t="s">
        <v>1477</v>
      </c>
      <c r="H179" t="s">
        <v>320</v>
      </c>
      <c r="I179" t="s">
        <v>1461</v>
      </c>
      <c r="J179" t="s">
        <v>1462</v>
      </c>
      <c r="M179" t="s">
        <v>326</v>
      </c>
      <c r="N179" t="s">
        <v>1346</v>
      </c>
      <c r="O179" t="s">
        <v>1219</v>
      </c>
      <c r="P179">
        <v>43804</v>
      </c>
      <c r="Q179">
        <v>0</v>
      </c>
      <c r="R179">
        <v>0</v>
      </c>
      <c r="S179">
        <v>0</v>
      </c>
      <c r="T179">
        <v>0</v>
      </c>
      <c r="U179" s="37">
        <v>41149</v>
      </c>
      <c r="V179" t="s">
        <v>323</v>
      </c>
      <c r="W179" s="37">
        <v>42396</v>
      </c>
      <c r="X179" t="s">
        <v>961</v>
      </c>
      <c r="Y179" s="37">
        <v>42396</v>
      </c>
      <c r="Z179" t="s">
        <v>321</v>
      </c>
      <c r="AA179" s="12" t="str">
        <f t="shared" si="12"/>
        <v>31</v>
      </c>
      <c r="AB179" s="12" t="str">
        <f t="shared" si="13"/>
        <v>31-A</v>
      </c>
      <c r="AC179" s="12" t="str">
        <f t="shared" si="14"/>
        <v>A</v>
      </c>
      <c r="AD179" s="12" t="str">
        <f t="shared" si="15"/>
        <v>0442</v>
      </c>
      <c r="AE179" s="12">
        <v>1</v>
      </c>
    </row>
    <row r="180" spans="1:31" ht="12.75">
      <c r="A180" t="s">
        <v>224</v>
      </c>
      <c r="B180" s="37">
        <v>42662</v>
      </c>
      <c r="C180">
        <v>2016</v>
      </c>
      <c r="D180">
        <v>2017</v>
      </c>
      <c r="E180" s="39">
        <v>2020000000000000</v>
      </c>
      <c r="F180">
        <v>47</v>
      </c>
      <c r="G180" t="s">
        <v>223</v>
      </c>
      <c r="H180" t="s">
        <v>320</v>
      </c>
      <c r="I180" t="s">
        <v>1657</v>
      </c>
      <c r="J180" t="s">
        <v>1658</v>
      </c>
      <c r="M180" t="s">
        <v>326</v>
      </c>
      <c r="N180" t="s">
        <v>784</v>
      </c>
      <c r="O180" t="s">
        <v>1126</v>
      </c>
      <c r="P180">
        <v>44627</v>
      </c>
      <c r="Q180">
        <v>0</v>
      </c>
      <c r="R180">
        <v>0</v>
      </c>
      <c r="S180">
        <v>0</v>
      </c>
      <c r="T180">
        <v>0</v>
      </c>
      <c r="U180" s="37">
        <v>41758</v>
      </c>
      <c r="V180" t="s">
        <v>849</v>
      </c>
      <c r="W180" s="37">
        <v>41758</v>
      </c>
      <c r="X180" t="s">
        <v>222</v>
      </c>
      <c r="Y180" s="37">
        <v>42854</v>
      </c>
      <c r="Z180" t="s">
        <v>321</v>
      </c>
      <c r="AA180" s="12" t="str">
        <f t="shared" si="12"/>
        <v>31</v>
      </c>
      <c r="AB180" s="12" t="str">
        <f t="shared" si="13"/>
        <v>31-A</v>
      </c>
      <c r="AC180" s="12" t="str">
        <f t="shared" si="14"/>
        <v>A</v>
      </c>
      <c r="AD180" s="12" t="str">
        <f t="shared" si="15"/>
        <v>0495</v>
      </c>
      <c r="AE180" s="12">
        <v>1</v>
      </c>
    </row>
    <row r="181" spans="2:31" ht="12.75">
      <c r="B181" s="37">
        <v>42661</v>
      </c>
      <c r="C181">
        <v>2016</v>
      </c>
      <c r="D181">
        <v>2017</v>
      </c>
      <c r="E181" s="39">
        <v>2020000000000000</v>
      </c>
      <c r="F181">
        <v>128</v>
      </c>
      <c r="G181" t="s">
        <v>908</v>
      </c>
      <c r="H181" t="s">
        <v>320</v>
      </c>
      <c r="I181" t="s">
        <v>842</v>
      </c>
      <c r="J181" t="s">
        <v>909</v>
      </c>
      <c r="M181" t="s">
        <v>326</v>
      </c>
      <c r="N181" t="s">
        <v>843</v>
      </c>
      <c r="O181" t="s">
        <v>1123</v>
      </c>
      <c r="P181">
        <v>43031</v>
      </c>
      <c r="Q181">
        <v>0</v>
      </c>
      <c r="R181">
        <v>0</v>
      </c>
      <c r="S181">
        <v>0</v>
      </c>
      <c r="T181">
        <v>0</v>
      </c>
      <c r="U181" s="37">
        <v>42115</v>
      </c>
      <c r="V181" t="s">
        <v>849</v>
      </c>
      <c r="W181" s="37">
        <v>42115</v>
      </c>
      <c r="X181" t="s">
        <v>841</v>
      </c>
      <c r="Y181" s="37">
        <v>42846</v>
      </c>
      <c r="Z181" t="s">
        <v>322</v>
      </c>
      <c r="AA181" s="12" t="str">
        <f t="shared" si="12"/>
        <v>31</v>
      </c>
      <c r="AB181" s="12" t="str">
        <f t="shared" si="13"/>
        <v>31-B</v>
      </c>
      <c r="AC181" s="12" t="str">
        <f t="shared" si="14"/>
        <v>B</v>
      </c>
      <c r="AD181" s="12" t="str">
        <f t="shared" si="15"/>
        <v>0175</v>
      </c>
      <c r="AE181" s="12">
        <v>1</v>
      </c>
    </row>
    <row r="182" spans="2:31" ht="12.75">
      <c r="B182" s="37">
        <v>42660</v>
      </c>
      <c r="C182">
        <v>2016</v>
      </c>
      <c r="D182">
        <v>2017</v>
      </c>
      <c r="E182" s="39">
        <v>2020000000000000</v>
      </c>
      <c r="F182">
        <v>17</v>
      </c>
      <c r="G182" t="s">
        <v>1500</v>
      </c>
      <c r="H182" t="s">
        <v>320</v>
      </c>
      <c r="I182" t="s">
        <v>1053</v>
      </c>
      <c r="J182" t="s">
        <v>1433</v>
      </c>
      <c r="M182" t="s">
        <v>326</v>
      </c>
      <c r="N182" t="s">
        <v>739</v>
      </c>
      <c r="O182" t="s">
        <v>1219</v>
      </c>
      <c r="P182">
        <v>44654</v>
      </c>
      <c r="Q182">
        <v>0</v>
      </c>
      <c r="R182">
        <v>0</v>
      </c>
      <c r="S182">
        <v>0</v>
      </c>
      <c r="T182">
        <v>0</v>
      </c>
      <c r="U182" s="37">
        <v>41415</v>
      </c>
      <c r="V182" t="s">
        <v>849</v>
      </c>
      <c r="W182" s="37">
        <v>41415</v>
      </c>
      <c r="X182" t="s">
        <v>1499</v>
      </c>
      <c r="Y182" s="37">
        <v>42876</v>
      </c>
      <c r="Z182" t="s">
        <v>321</v>
      </c>
      <c r="AA182" s="12" t="str">
        <f t="shared" si="12"/>
        <v>31</v>
      </c>
      <c r="AB182" s="12" t="str">
        <f t="shared" si="13"/>
        <v>31-A</v>
      </c>
      <c r="AC182" s="12" t="str">
        <f t="shared" si="14"/>
        <v>A</v>
      </c>
      <c r="AD182" s="12" t="str">
        <f t="shared" si="15"/>
        <v>0459</v>
      </c>
      <c r="AE182" s="12">
        <v>1</v>
      </c>
    </row>
    <row r="183" spans="2:31" ht="12.75">
      <c r="B183" s="37">
        <v>42660</v>
      </c>
      <c r="C183">
        <v>2016</v>
      </c>
      <c r="D183">
        <v>2017</v>
      </c>
      <c r="E183" s="39">
        <v>2020000000000000</v>
      </c>
      <c r="F183">
        <v>93</v>
      </c>
      <c r="G183" t="s">
        <v>7</v>
      </c>
      <c r="H183" t="s">
        <v>320</v>
      </c>
      <c r="I183" t="s">
        <v>1722</v>
      </c>
      <c r="J183" t="s">
        <v>1723</v>
      </c>
      <c r="M183" t="s">
        <v>326</v>
      </c>
      <c r="N183" t="s">
        <v>1346</v>
      </c>
      <c r="O183" t="s">
        <v>1219</v>
      </c>
      <c r="P183">
        <v>43804</v>
      </c>
      <c r="Q183">
        <v>0</v>
      </c>
      <c r="R183">
        <v>0</v>
      </c>
      <c r="S183">
        <v>0</v>
      </c>
      <c r="T183">
        <v>0</v>
      </c>
      <c r="U183" s="37">
        <v>42165</v>
      </c>
      <c r="V183" t="s">
        <v>849</v>
      </c>
      <c r="W183" s="37">
        <v>42165</v>
      </c>
      <c r="X183" t="s">
        <v>6</v>
      </c>
      <c r="Y183" s="37">
        <v>42896</v>
      </c>
      <c r="Z183" t="s">
        <v>321</v>
      </c>
      <c r="AA183" s="12" t="str">
        <f t="shared" si="12"/>
        <v>31</v>
      </c>
      <c r="AB183" s="12" t="str">
        <f t="shared" si="13"/>
        <v>31-A</v>
      </c>
      <c r="AC183" s="12" t="str">
        <f t="shared" si="14"/>
        <v>A</v>
      </c>
      <c r="AD183" s="12" t="str">
        <f t="shared" si="15"/>
        <v>0545</v>
      </c>
      <c r="AE183" s="12">
        <v>1</v>
      </c>
    </row>
    <row r="184" spans="1:31" ht="12.75">
      <c r="A184" t="s">
        <v>1371</v>
      </c>
      <c r="B184" s="37">
        <v>42660</v>
      </c>
      <c r="C184">
        <v>2016</v>
      </c>
      <c r="D184">
        <v>2017</v>
      </c>
      <c r="E184" s="39">
        <v>2020000000000000</v>
      </c>
      <c r="F184">
        <v>63</v>
      </c>
      <c r="G184" t="s">
        <v>1370</v>
      </c>
      <c r="H184" t="s">
        <v>320</v>
      </c>
      <c r="I184" t="s">
        <v>1716</v>
      </c>
      <c r="J184" t="s">
        <v>1717</v>
      </c>
      <c r="M184" t="s">
        <v>326</v>
      </c>
      <c r="N184" t="s">
        <v>739</v>
      </c>
      <c r="O184" t="s">
        <v>1219</v>
      </c>
      <c r="P184">
        <v>44654</v>
      </c>
      <c r="Q184">
        <v>0</v>
      </c>
      <c r="R184">
        <v>0</v>
      </c>
      <c r="S184">
        <v>0</v>
      </c>
      <c r="T184">
        <v>0</v>
      </c>
      <c r="U184" s="37">
        <v>38378</v>
      </c>
      <c r="V184" t="s">
        <v>849</v>
      </c>
      <c r="W184" s="37">
        <v>42761</v>
      </c>
      <c r="X184" t="s">
        <v>1369</v>
      </c>
      <c r="Y184" s="37">
        <v>43126</v>
      </c>
      <c r="Z184" t="s">
        <v>321</v>
      </c>
      <c r="AA184" s="12" t="str">
        <f t="shared" si="12"/>
        <v>31</v>
      </c>
      <c r="AB184" s="12" t="str">
        <f t="shared" si="13"/>
        <v>31-A</v>
      </c>
      <c r="AC184" s="12" t="str">
        <f t="shared" si="14"/>
        <v>A</v>
      </c>
      <c r="AD184" s="12" t="str">
        <f t="shared" si="15"/>
        <v>0149</v>
      </c>
      <c r="AE184" s="12">
        <v>1</v>
      </c>
    </row>
    <row r="185" spans="1:31" ht="12.75">
      <c r="A185" t="s">
        <v>871</v>
      </c>
      <c r="B185" s="37">
        <v>41928</v>
      </c>
      <c r="C185">
        <v>2014</v>
      </c>
      <c r="D185">
        <v>2015</v>
      </c>
      <c r="E185" s="39">
        <v>289000000000000</v>
      </c>
      <c r="F185">
        <v>0</v>
      </c>
      <c r="G185" t="s">
        <v>870</v>
      </c>
      <c r="H185" t="s">
        <v>320</v>
      </c>
      <c r="I185" t="s">
        <v>1713</v>
      </c>
      <c r="J185" t="s">
        <v>1714</v>
      </c>
      <c r="M185" t="s">
        <v>326</v>
      </c>
      <c r="N185" t="s">
        <v>739</v>
      </c>
      <c r="O185" t="s">
        <v>1219</v>
      </c>
      <c r="P185">
        <v>44654</v>
      </c>
      <c r="Q185">
        <v>0</v>
      </c>
      <c r="R185">
        <v>0</v>
      </c>
      <c r="S185">
        <v>0</v>
      </c>
      <c r="T185">
        <v>0</v>
      </c>
      <c r="U185" s="37">
        <v>40598</v>
      </c>
      <c r="V185" t="s">
        <v>849</v>
      </c>
      <c r="W185" s="37">
        <v>40598</v>
      </c>
      <c r="X185" t="s">
        <v>946</v>
      </c>
      <c r="Y185" s="37">
        <v>42790</v>
      </c>
      <c r="Z185" t="s">
        <v>321</v>
      </c>
      <c r="AA185" s="12" t="str">
        <f t="shared" si="12"/>
        <v>31</v>
      </c>
      <c r="AB185" s="12" t="str">
        <f t="shared" si="13"/>
        <v>31-A</v>
      </c>
      <c r="AC185" s="12" t="str">
        <f t="shared" si="14"/>
        <v>A</v>
      </c>
      <c r="AD185" s="12" t="str">
        <f t="shared" si="15"/>
        <v>0405</v>
      </c>
      <c r="AE185" s="12">
        <v>1</v>
      </c>
    </row>
    <row r="186" spans="2:31" ht="12.75">
      <c r="B186" s="37">
        <v>41928</v>
      </c>
      <c r="C186">
        <v>2014</v>
      </c>
      <c r="D186">
        <v>2015</v>
      </c>
      <c r="E186" s="39">
        <v>289000000000000</v>
      </c>
      <c r="G186" t="s">
        <v>679</v>
      </c>
      <c r="H186" t="s">
        <v>320</v>
      </c>
      <c r="I186" t="s">
        <v>679</v>
      </c>
      <c r="J186" t="s">
        <v>1429</v>
      </c>
      <c r="M186" t="s">
        <v>326</v>
      </c>
      <c r="N186" t="s">
        <v>795</v>
      </c>
      <c r="O186" t="s">
        <v>1219</v>
      </c>
      <c r="P186">
        <v>44617</v>
      </c>
      <c r="Q186">
        <v>0</v>
      </c>
      <c r="R186">
        <v>0</v>
      </c>
      <c r="S186">
        <v>0</v>
      </c>
      <c r="T186">
        <v>0</v>
      </c>
      <c r="U186" s="37">
        <v>41793</v>
      </c>
      <c r="V186" t="s">
        <v>323</v>
      </c>
      <c r="W186" s="37">
        <v>42528</v>
      </c>
      <c r="X186" t="s">
        <v>229</v>
      </c>
      <c r="Y186" s="37">
        <v>42528</v>
      </c>
      <c r="Z186" t="s">
        <v>321</v>
      </c>
      <c r="AA186" s="12" t="str">
        <f t="shared" si="12"/>
        <v>31</v>
      </c>
      <c r="AB186" s="12" t="str">
        <f t="shared" si="13"/>
        <v>31-A</v>
      </c>
      <c r="AC186" s="12" t="str">
        <f t="shared" si="14"/>
        <v>A</v>
      </c>
      <c r="AD186" s="12" t="str">
        <f t="shared" si="15"/>
        <v>0500</v>
      </c>
      <c r="AE186" s="12">
        <v>1</v>
      </c>
    </row>
    <row r="187" spans="1:31" ht="12.75">
      <c r="A187" t="s">
        <v>1047</v>
      </c>
      <c r="B187" s="37">
        <v>42292</v>
      </c>
      <c r="C187">
        <v>2015</v>
      </c>
      <c r="D187">
        <v>2016</v>
      </c>
      <c r="E187" s="39">
        <v>288000000000000</v>
      </c>
      <c r="F187">
        <v>0</v>
      </c>
      <c r="G187" t="s">
        <v>884</v>
      </c>
      <c r="H187" t="s">
        <v>320</v>
      </c>
      <c r="I187" t="s">
        <v>885</v>
      </c>
      <c r="J187" t="s">
        <v>886</v>
      </c>
      <c r="M187" t="s">
        <v>326</v>
      </c>
      <c r="N187" t="s">
        <v>1346</v>
      </c>
      <c r="O187" t="s">
        <v>1219</v>
      </c>
      <c r="P187">
        <v>43804</v>
      </c>
      <c r="Q187">
        <v>0</v>
      </c>
      <c r="R187">
        <v>0</v>
      </c>
      <c r="S187">
        <v>0</v>
      </c>
      <c r="T187">
        <v>0</v>
      </c>
      <c r="U187" s="37">
        <v>40123</v>
      </c>
      <c r="V187" t="s">
        <v>849</v>
      </c>
      <c r="W187" s="37">
        <v>42680</v>
      </c>
      <c r="X187" t="s">
        <v>1046</v>
      </c>
      <c r="Y187" s="37">
        <v>43045</v>
      </c>
      <c r="Z187" t="s">
        <v>321</v>
      </c>
      <c r="AA187" s="12" t="str">
        <f t="shared" si="12"/>
        <v>31</v>
      </c>
      <c r="AB187" s="12" t="str">
        <f t="shared" si="13"/>
        <v>31-A</v>
      </c>
      <c r="AC187" s="12" t="str">
        <f t="shared" si="14"/>
        <v>A</v>
      </c>
      <c r="AD187" s="12" t="str">
        <f t="shared" si="15"/>
        <v>0367</v>
      </c>
      <c r="AE187" s="12">
        <v>1</v>
      </c>
    </row>
    <row r="188" spans="2:31" ht="12.75">
      <c r="B188" s="37">
        <v>41927</v>
      </c>
      <c r="C188">
        <v>2014</v>
      </c>
      <c r="D188">
        <v>2015</v>
      </c>
      <c r="E188" s="39">
        <v>288000000000000</v>
      </c>
      <c r="F188">
        <v>0</v>
      </c>
      <c r="G188" t="s">
        <v>1490</v>
      </c>
      <c r="H188" t="s">
        <v>320</v>
      </c>
      <c r="I188" t="s">
        <v>1785</v>
      </c>
      <c r="J188" t="s">
        <v>1786</v>
      </c>
      <c r="M188" t="s">
        <v>326</v>
      </c>
      <c r="N188" t="s">
        <v>784</v>
      </c>
      <c r="O188" t="s">
        <v>1126</v>
      </c>
      <c r="P188">
        <v>44627</v>
      </c>
      <c r="Q188">
        <v>0</v>
      </c>
      <c r="R188">
        <v>0</v>
      </c>
      <c r="S188">
        <v>0</v>
      </c>
      <c r="T188">
        <v>0</v>
      </c>
      <c r="U188" s="37">
        <v>41271</v>
      </c>
      <c r="V188" t="s">
        <v>323</v>
      </c>
      <c r="W188" s="37">
        <v>42409</v>
      </c>
      <c r="X188" t="s">
        <v>1489</v>
      </c>
      <c r="Y188" s="37">
        <v>42409</v>
      </c>
      <c r="Z188" t="s">
        <v>321</v>
      </c>
      <c r="AA188" s="12" t="str">
        <f t="shared" si="12"/>
        <v>31</v>
      </c>
      <c r="AB188" s="12" t="str">
        <f t="shared" si="13"/>
        <v>31-A</v>
      </c>
      <c r="AC188" s="12" t="str">
        <f t="shared" si="14"/>
        <v>A</v>
      </c>
      <c r="AD188" s="12" t="str">
        <f t="shared" si="15"/>
        <v>0452</v>
      </c>
      <c r="AE188" s="12">
        <v>1</v>
      </c>
    </row>
    <row r="189" spans="2:31" ht="12.75">
      <c r="B189" s="37">
        <v>41927</v>
      </c>
      <c r="C189">
        <v>2014</v>
      </c>
      <c r="D189">
        <v>2015</v>
      </c>
      <c r="E189" s="39">
        <v>288000000000000</v>
      </c>
      <c r="F189">
        <v>0</v>
      </c>
      <c r="G189" t="s">
        <v>197</v>
      </c>
      <c r="H189" t="s">
        <v>320</v>
      </c>
      <c r="I189" t="s">
        <v>1787</v>
      </c>
      <c r="J189" t="s">
        <v>1788</v>
      </c>
      <c r="M189" t="s">
        <v>326</v>
      </c>
      <c r="N189" t="s">
        <v>784</v>
      </c>
      <c r="O189" t="s">
        <v>1126</v>
      </c>
      <c r="P189">
        <v>44627</v>
      </c>
      <c r="Q189">
        <v>0</v>
      </c>
      <c r="R189">
        <v>0</v>
      </c>
      <c r="S189">
        <v>0</v>
      </c>
      <c r="T189">
        <v>0</v>
      </c>
      <c r="U189" s="37">
        <v>41506</v>
      </c>
      <c r="V189" t="s">
        <v>849</v>
      </c>
      <c r="W189" s="37">
        <v>41506</v>
      </c>
      <c r="X189" t="s">
        <v>196</v>
      </c>
      <c r="Y189" s="37">
        <v>42602</v>
      </c>
      <c r="Z189" t="s">
        <v>321</v>
      </c>
      <c r="AA189" s="12" t="str">
        <f t="shared" si="12"/>
        <v>31</v>
      </c>
      <c r="AB189" s="12" t="str">
        <f t="shared" si="13"/>
        <v>31-A</v>
      </c>
      <c r="AC189" s="12" t="str">
        <f t="shared" si="14"/>
        <v>A</v>
      </c>
      <c r="AD189" s="12" t="str">
        <f t="shared" si="15"/>
        <v>0471</v>
      </c>
      <c r="AE189" s="12">
        <v>1</v>
      </c>
    </row>
    <row r="190" spans="2:31" ht="12.75">
      <c r="B190" s="37">
        <v>41927</v>
      </c>
      <c r="C190">
        <v>2014</v>
      </c>
      <c r="D190">
        <v>2015</v>
      </c>
      <c r="E190" s="39">
        <v>288000000000000</v>
      </c>
      <c r="F190">
        <v>0</v>
      </c>
      <c r="G190" t="s">
        <v>1447</v>
      </c>
      <c r="H190" t="s">
        <v>320</v>
      </c>
      <c r="I190" t="s">
        <v>1448</v>
      </c>
      <c r="J190" t="s">
        <v>1449</v>
      </c>
      <c r="M190" t="s">
        <v>326</v>
      </c>
      <c r="N190" t="s">
        <v>1468</v>
      </c>
      <c r="O190" t="s">
        <v>1126</v>
      </c>
      <c r="P190">
        <v>44667</v>
      </c>
      <c r="Q190">
        <v>0</v>
      </c>
      <c r="R190">
        <v>0</v>
      </c>
      <c r="S190">
        <v>0</v>
      </c>
      <c r="T190">
        <v>0</v>
      </c>
      <c r="U190" s="37">
        <v>41121</v>
      </c>
      <c r="V190" t="s">
        <v>849</v>
      </c>
      <c r="W190" s="37">
        <v>41121</v>
      </c>
      <c r="X190" t="s">
        <v>1467</v>
      </c>
      <c r="Y190" s="37">
        <v>42582</v>
      </c>
      <c r="Z190" t="s">
        <v>321</v>
      </c>
      <c r="AA190" s="12" t="str">
        <f t="shared" si="12"/>
        <v>31</v>
      </c>
      <c r="AB190" s="12" t="str">
        <f t="shared" si="13"/>
        <v>31-A</v>
      </c>
      <c r="AC190" s="12" t="str">
        <f t="shared" si="14"/>
        <v>A</v>
      </c>
      <c r="AD190" s="12" t="str">
        <f t="shared" si="15"/>
        <v>0434</v>
      </c>
      <c r="AE190" s="12">
        <v>1</v>
      </c>
    </row>
    <row r="191" spans="2:31" ht="12.75">
      <c r="B191" s="37">
        <v>42291</v>
      </c>
      <c r="C191">
        <v>2015</v>
      </c>
      <c r="D191">
        <v>2016</v>
      </c>
      <c r="E191" s="39">
        <v>288000000000000</v>
      </c>
      <c r="F191">
        <v>0</v>
      </c>
      <c r="G191" t="s">
        <v>221</v>
      </c>
      <c r="H191" t="s">
        <v>320</v>
      </c>
      <c r="I191" t="s">
        <v>1455</v>
      </c>
      <c r="J191" t="s">
        <v>1456</v>
      </c>
      <c r="M191" t="s">
        <v>326</v>
      </c>
      <c r="N191" t="s">
        <v>1368</v>
      </c>
      <c r="O191" t="s">
        <v>866</v>
      </c>
      <c r="P191">
        <v>43824</v>
      </c>
      <c r="Q191">
        <v>0</v>
      </c>
      <c r="R191">
        <v>0</v>
      </c>
      <c r="S191">
        <v>0</v>
      </c>
      <c r="T191">
        <v>0</v>
      </c>
      <c r="U191" s="37">
        <v>41754</v>
      </c>
      <c r="V191" t="s">
        <v>849</v>
      </c>
      <c r="W191" s="37">
        <v>41754</v>
      </c>
      <c r="X191" t="s">
        <v>220</v>
      </c>
      <c r="Y191" s="37">
        <v>42850</v>
      </c>
      <c r="Z191" t="s">
        <v>321</v>
      </c>
      <c r="AA191" s="12" t="str">
        <f t="shared" si="12"/>
        <v>31</v>
      </c>
      <c r="AB191" s="12" t="str">
        <f t="shared" si="13"/>
        <v>31-A</v>
      </c>
      <c r="AC191" s="12" t="str">
        <f t="shared" si="14"/>
        <v>A</v>
      </c>
      <c r="AD191" s="12" t="str">
        <f t="shared" si="15"/>
        <v>0494</v>
      </c>
      <c r="AE191" s="12">
        <v>1</v>
      </c>
    </row>
    <row r="192" spans="2:31" ht="12.75">
      <c r="B192" s="37">
        <v>42291</v>
      </c>
      <c r="C192">
        <v>2015</v>
      </c>
      <c r="D192">
        <v>2016</v>
      </c>
      <c r="E192" s="39">
        <v>288000000000000</v>
      </c>
      <c r="F192">
        <v>0</v>
      </c>
      <c r="G192" t="s">
        <v>214</v>
      </c>
      <c r="H192" t="s">
        <v>320</v>
      </c>
      <c r="I192" t="s">
        <v>1599</v>
      </c>
      <c r="J192" t="s">
        <v>1600</v>
      </c>
      <c r="M192" t="s">
        <v>326</v>
      </c>
      <c r="N192" t="s">
        <v>1368</v>
      </c>
      <c r="O192" t="s">
        <v>866</v>
      </c>
      <c r="P192">
        <v>43824</v>
      </c>
      <c r="Q192">
        <v>0</v>
      </c>
      <c r="R192">
        <v>0</v>
      </c>
      <c r="S192">
        <v>0</v>
      </c>
      <c r="T192">
        <v>0</v>
      </c>
      <c r="U192" s="37">
        <v>41709</v>
      </c>
      <c r="V192" t="s">
        <v>849</v>
      </c>
      <c r="W192" s="37">
        <v>41709</v>
      </c>
      <c r="X192" t="s">
        <v>213</v>
      </c>
      <c r="Y192" s="37">
        <v>42805</v>
      </c>
      <c r="Z192" t="s">
        <v>321</v>
      </c>
      <c r="AA192" s="12" t="str">
        <f t="shared" si="12"/>
        <v>31</v>
      </c>
      <c r="AB192" s="12" t="str">
        <f t="shared" si="13"/>
        <v>31-A</v>
      </c>
      <c r="AC192" s="12" t="str">
        <f t="shared" si="14"/>
        <v>A</v>
      </c>
      <c r="AD192" s="12" t="str">
        <f t="shared" si="15"/>
        <v>0487</v>
      </c>
      <c r="AE192" s="12">
        <v>1</v>
      </c>
    </row>
    <row r="193" spans="2:31" ht="12.75">
      <c r="B193" s="37">
        <v>42291</v>
      </c>
      <c r="C193">
        <v>2015</v>
      </c>
      <c r="D193">
        <v>2016</v>
      </c>
      <c r="E193" s="39">
        <v>288000000000000</v>
      </c>
      <c r="F193">
        <v>0</v>
      </c>
      <c r="G193" t="s">
        <v>1458</v>
      </c>
      <c r="H193" t="s">
        <v>320</v>
      </c>
      <c r="I193" t="s">
        <v>1458</v>
      </c>
      <c r="J193" t="s">
        <v>1139</v>
      </c>
      <c r="M193" t="s">
        <v>326</v>
      </c>
      <c r="N193" t="s">
        <v>1368</v>
      </c>
      <c r="O193" t="s">
        <v>866</v>
      </c>
      <c r="P193">
        <v>43824</v>
      </c>
      <c r="Q193">
        <v>0</v>
      </c>
      <c r="R193">
        <v>0</v>
      </c>
      <c r="S193">
        <v>0</v>
      </c>
      <c r="T193">
        <v>0</v>
      </c>
      <c r="U193" s="37">
        <v>38896</v>
      </c>
      <c r="V193" t="s">
        <v>849</v>
      </c>
      <c r="W193" s="37">
        <v>38896</v>
      </c>
      <c r="X193" t="s">
        <v>1024</v>
      </c>
      <c r="Y193" s="37">
        <v>42914</v>
      </c>
      <c r="Z193" t="s">
        <v>321</v>
      </c>
      <c r="AA193" s="12" t="str">
        <f t="shared" si="12"/>
        <v>31</v>
      </c>
      <c r="AB193" s="12" t="str">
        <f t="shared" si="13"/>
        <v>31-A</v>
      </c>
      <c r="AC193" s="12" t="str">
        <f t="shared" si="14"/>
        <v>A</v>
      </c>
      <c r="AD193" s="12" t="str">
        <f t="shared" si="15"/>
        <v>0282</v>
      </c>
      <c r="AE193" s="12">
        <v>1</v>
      </c>
    </row>
    <row r="194" spans="1:31" ht="12.75">
      <c r="A194" t="s">
        <v>1026</v>
      </c>
      <c r="B194" s="37">
        <v>42291</v>
      </c>
      <c r="C194">
        <v>2015</v>
      </c>
      <c r="D194">
        <v>2016</v>
      </c>
      <c r="E194" s="39">
        <v>288000000000000</v>
      </c>
      <c r="F194">
        <v>0</v>
      </c>
      <c r="G194" t="s">
        <v>1026</v>
      </c>
      <c r="H194" t="s">
        <v>320</v>
      </c>
      <c r="I194" t="s">
        <v>1795</v>
      </c>
      <c r="J194" t="s">
        <v>1796</v>
      </c>
      <c r="M194" t="s">
        <v>326</v>
      </c>
      <c r="N194" t="s">
        <v>1346</v>
      </c>
      <c r="O194" t="s">
        <v>1219</v>
      </c>
      <c r="P194">
        <v>43804</v>
      </c>
      <c r="Q194">
        <v>0</v>
      </c>
      <c r="R194">
        <v>0</v>
      </c>
      <c r="S194">
        <v>0</v>
      </c>
      <c r="T194">
        <v>0</v>
      </c>
      <c r="U194" s="37">
        <v>39009</v>
      </c>
      <c r="V194" t="s">
        <v>849</v>
      </c>
      <c r="W194" s="37">
        <v>42662</v>
      </c>
      <c r="X194" t="s">
        <v>1025</v>
      </c>
      <c r="Y194" s="37">
        <v>43027</v>
      </c>
      <c r="Z194" t="s">
        <v>321</v>
      </c>
      <c r="AA194" s="12" t="str">
        <f t="shared" si="12"/>
        <v>31</v>
      </c>
      <c r="AB194" s="12" t="str">
        <f t="shared" si="13"/>
        <v>31-A</v>
      </c>
      <c r="AC194" s="12" t="str">
        <f t="shared" si="14"/>
        <v>A</v>
      </c>
      <c r="AD194" s="12" t="str">
        <f t="shared" si="15"/>
        <v>0292</v>
      </c>
      <c r="AE194" s="12">
        <v>1</v>
      </c>
    </row>
    <row r="195" spans="2:31" ht="12.75">
      <c r="B195" s="37">
        <v>42291</v>
      </c>
      <c r="C195">
        <v>2015</v>
      </c>
      <c r="D195">
        <v>2016</v>
      </c>
      <c r="E195" s="39">
        <v>288000000000000</v>
      </c>
      <c r="F195">
        <v>0</v>
      </c>
      <c r="G195" t="s">
        <v>880</v>
      </c>
      <c r="H195" t="s">
        <v>320</v>
      </c>
      <c r="I195" t="s">
        <v>880</v>
      </c>
      <c r="J195" t="s">
        <v>546</v>
      </c>
      <c r="M195" t="s">
        <v>326</v>
      </c>
      <c r="N195" t="s">
        <v>1346</v>
      </c>
      <c r="O195" t="s">
        <v>1219</v>
      </c>
      <c r="P195">
        <v>43804</v>
      </c>
      <c r="Q195">
        <v>0</v>
      </c>
      <c r="R195">
        <v>0</v>
      </c>
      <c r="S195">
        <v>0</v>
      </c>
      <c r="T195">
        <v>0</v>
      </c>
      <c r="U195" s="37">
        <v>41775</v>
      </c>
      <c r="V195" t="s">
        <v>849</v>
      </c>
      <c r="W195" s="37">
        <v>41775</v>
      </c>
      <c r="X195" t="s">
        <v>226</v>
      </c>
      <c r="Y195" s="37">
        <v>42871</v>
      </c>
      <c r="Z195" t="s">
        <v>321</v>
      </c>
      <c r="AA195" s="12" t="str">
        <f t="shared" si="12"/>
        <v>31</v>
      </c>
      <c r="AB195" s="12" t="str">
        <f t="shared" si="13"/>
        <v>31-A</v>
      </c>
      <c r="AC195" s="12" t="str">
        <f t="shared" si="14"/>
        <v>A</v>
      </c>
      <c r="AD195" s="12" t="str">
        <f t="shared" si="15"/>
        <v>0498</v>
      </c>
      <c r="AE195" s="12">
        <v>1</v>
      </c>
    </row>
    <row r="196" spans="2:31" ht="12.75">
      <c r="B196" s="37">
        <v>42656</v>
      </c>
      <c r="C196">
        <v>2016</v>
      </c>
      <c r="D196">
        <v>2017</v>
      </c>
      <c r="E196" s="39">
        <v>2020000000000000</v>
      </c>
      <c r="F196">
        <v>31</v>
      </c>
      <c r="G196" t="s">
        <v>624</v>
      </c>
      <c r="H196" t="s">
        <v>320</v>
      </c>
      <c r="I196" t="s">
        <v>624</v>
      </c>
      <c r="J196" t="s">
        <v>1799</v>
      </c>
      <c r="M196" t="s">
        <v>326</v>
      </c>
      <c r="N196" t="s">
        <v>625</v>
      </c>
      <c r="O196" t="s">
        <v>1133</v>
      </c>
      <c r="P196">
        <v>45011</v>
      </c>
      <c r="Q196">
        <v>0</v>
      </c>
      <c r="R196">
        <v>0</v>
      </c>
      <c r="S196">
        <v>0</v>
      </c>
      <c r="T196">
        <v>0</v>
      </c>
      <c r="U196" s="37">
        <v>42089</v>
      </c>
      <c r="V196" t="s">
        <v>849</v>
      </c>
      <c r="W196" s="37">
        <v>42089</v>
      </c>
      <c r="X196" t="s">
        <v>623</v>
      </c>
      <c r="Y196" s="37">
        <v>42820</v>
      </c>
      <c r="Z196" t="s">
        <v>321</v>
      </c>
      <c r="AA196" s="12" t="str">
        <f t="shared" si="12"/>
        <v>31</v>
      </c>
      <c r="AB196" s="12" t="str">
        <f t="shared" si="13"/>
        <v>31-A</v>
      </c>
      <c r="AC196" s="12" t="str">
        <f t="shared" si="14"/>
        <v>A</v>
      </c>
      <c r="AD196" s="12" t="str">
        <f t="shared" si="15"/>
        <v>0537</v>
      </c>
      <c r="AE196" s="12">
        <v>1</v>
      </c>
    </row>
    <row r="197" spans="1:31" ht="12.75">
      <c r="A197" t="s">
        <v>1007</v>
      </c>
      <c r="B197" s="37">
        <v>42656</v>
      </c>
      <c r="C197">
        <v>2016</v>
      </c>
      <c r="D197">
        <v>2017</v>
      </c>
      <c r="E197" s="39">
        <v>2020000000000000</v>
      </c>
      <c r="F197">
        <v>80</v>
      </c>
      <c r="G197" t="s">
        <v>1007</v>
      </c>
      <c r="H197" t="s">
        <v>320</v>
      </c>
      <c r="I197" t="s">
        <v>1800</v>
      </c>
      <c r="J197" t="s">
        <v>1801</v>
      </c>
      <c r="M197" t="s">
        <v>326</v>
      </c>
      <c r="N197" t="s">
        <v>1350</v>
      </c>
      <c r="O197" t="s">
        <v>869</v>
      </c>
      <c r="P197">
        <v>44681</v>
      </c>
      <c r="Q197">
        <v>0</v>
      </c>
      <c r="R197">
        <v>0</v>
      </c>
      <c r="S197">
        <v>0</v>
      </c>
      <c r="T197">
        <v>0</v>
      </c>
      <c r="U197" s="37">
        <v>38756</v>
      </c>
      <c r="V197" t="s">
        <v>849</v>
      </c>
      <c r="W197" s="37">
        <v>38756</v>
      </c>
      <c r="X197" t="s">
        <v>933</v>
      </c>
      <c r="Y197" s="37">
        <v>42774</v>
      </c>
      <c r="Z197" t="s">
        <v>321</v>
      </c>
      <c r="AA197" s="12" t="str">
        <f t="shared" si="12"/>
        <v>31</v>
      </c>
      <c r="AB197" s="12" t="str">
        <f t="shared" si="13"/>
        <v>31-A</v>
      </c>
      <c r="AC197" s="12" t="str">
        <f t="shared" si="14"/>
        <v>A</v>
      </c>
      <c r="AD197" s="12" t="str">
        <f t="shared" si="15"/>
        <v>0245</v>
      </c>
      <c r="AE197" s="12">
        <v>1</v>
      </c>
    </row>
    <row r="198" spans="2:31" ht="12.75">
      <c r="B198" s="37">
        <v>42656</v>
      </c>
      <c r="C198">
        <v>2016</v>
      </c>
      <c r="D198">
        <v>2017</v>
      </c>
      <c r="E198" s="39">
        <v>2020000000000000</v>
      </c>
      <c r="F198">
        <v>21</v>
      </c>
      <c r="G198" t="s">
        <v>1802</v>
      </c>
      <c r="H198" t="s">
        <v>320</v>
      </c>
      <c r="I198" t="s">
        <v>1802</v>
      </c>
      <c r="J198" t="s">
        <v>1803</v>
      </c>
      <c r="M198" t="s">
        <v>326</v>
      </c>
      <c r="N198" t="s">
        <v>1350</v>
      </c>
      <c r="O198" t="s">
        <v>869</v>
      </c>
      <c r="P198">
        <v>44681</v>
      </c>
      <c r="Q198">
        <v>0</v>
      </c>
      <c r="R198">
        <v>0</v>
      </c>
      <c r="S198">
        <v>0</v>
      </c>
      <c r="T198">
        <v>0</v>
      </c>
      <c r="U198" s="37">
        <v>39988</v>
      </c>
      <c r="V198" t="s">
        <v>849</v>
      </c>
      <c r="W198" s="37">
        <v>39988</v>
      </c>
      <c r="X198" t="s">
        <v>1041</v>
      </c>
      <c r="Y198" s="37">
        <v>42910</v>
      </c>
      <c r="Z198" t="s">
        <v>321</v>
      </c>
      <c r="AA198" s="12" t="str">
        <f t="shared" si="12"/>
        <v>31</v>
      </c>
      <c r="AB198" s="12" t="str">
        <f t="shared" si="13"/>
        <v>31-A</v>
      </c>
      <c r="AC198" s="12" t="str">
        <f t="shared" si="14"/>
        <v>A</v>
      </c>
      <c r="AD198" s="12" t="str">
        <f t="shared" si="15"/>
        <v>0349</v>
      </c>
      <c r="AE198" s="12">
        <v>1</v>
      </c>
    </row>
    <row r="199" spans="1:31" ht="12.75">
      <c r="A199" t="s">
        <v>209</v>
      </c>
      <c r="B199" s="37">
        <v>42654</v>
      </c>
      <c r="C199">
        <v>2016</v>
      </c>
      <c r="D199">
        <v>2017</v>
      </c>
      <c r="E199" s="39">
        <v>2020000000000000</v>
      </c>
      <c r="F199">
        <v>125</v>
      </c>
      <c r="G199" t="s">
        <v>1438</v>
      </c>
      <c r="H199" t="s">
        <v>320</v>
      </c>
      <c r="I199" t="s">
        <v>1438</v>
      </c>
      <c r="J199" t="s">
        <v>1439</v>
      </c>
      <c r="M199" t="s">
        <v>326</v>
      </c>
      <c r="N199" t="s">
        <v>739</v>
      </c>
      <c r="O199" t="s">
        <v>1219</v>
      </c>
      <c r="P199">
        <v>44654</v>
      </c>
      <c r="Q199">
        <v>0</v>
      </c>
      <c r="R199">
        <v>0</v>
      </c>
      <c r="S199">
        <v>0</v>
      </c>
      <c r="T199">
        <v>0</v>
      </c>
      <c r="U199" s="37">
        <v>41639</v>
      </c>
      <c r="V199" t="s">
        <v>849</v>
      </c>
      <c r="W199" s="37">
        <v>42735</v>
      </c>
      <c r="X199" t="s">
        <v>208</v>
      </c>
      <c r="Y199" s="37">
        <v>43100</v>
      </c>
      <c r="Z199" t="s">
        <v>321</v>
      </c>
      <c r="AA199" s="12" t="str">
        <f t="shared" si="12"/>
        <v>31</v>
      </c>
      <c r="AB199" s="12" t="str">
        <f t="shared" si="13"/>
        <v>31-A</v>
      </c>
      <c r="AC199" s="12" t="str">
        <f t="shared" si="14"/>
        <v>A</v>
      </c>
      <c r="AD199" s="12" t="str">
        <f t="shared" si="15"/>
        <v>0482</v>
      </c>
      <c r="AE199" s="12">
        <v>1</v>
      </c>
    </row>
    <row r="200" spans="2:31" ht="12.75">
      <c r="B200" s="37">
        <v>42654</v>
      </c>
      <c r="C200">
        <v>2016</v>
      </c>
      <c r="D200">
        <v>2017</v>
      </c>
      <c r="E200" s="39">
        <v>2020000000000000</v>
      </c>
      <c r="F200">
        <v>167</v>
      </c>
      <c r="G200" t="s">
        <v>1440</v>
      </c>
      <c r="H200" t="s">
        <v>320</v>
      </c>
      <c r="I200" t="s">
        <v>1441</v>
      </c>
      <c r="J200" t="s">
        <v>1442</v>
      </c>
      <c r="M200" t="s">
        <v>326</v>
      </c>
      <c r="N200" t="s">
        <v>739</v>
      </c>
      <c r="O200" t="s">
        <v>1219</v>
      </c>
      <c r="P200">
        <v>44654</v>
      </c>
      <c r="Q200">
        <v>0</v>
      </c>
      <c r="R200">
        <v>0</v>
      </c>
      <c r="S200">
        <v>0</v>
      </c>
      <c r="T200">
        <v>0</v>
      </c>
      <c r="U200" s="37">
        <v>41681</v>
      </c>
      <c r="V200" t="s">
        <v>849</v>
      </c>
      <c r="W200" s="37">
        <v>42777</v>
      </c>
      <c r="X200" t="s">
        <v>210</v>
      </c>
      <c r="Y200" s="37">
        <v>43142</v>
      </c>
      <c r="Z200" t="s">
        <v>321</v>
      </c>
      <c r="AA200" s="12" t="str">
        <f t="shared" si="12"/>
        <v>31</v>
      </c>
      <c r="AB200" s="12" t="str">
        <f t="shared" si="13"/>
        <v>31-A</v>
      </c>
      <c r="AC200" s="12" t="str">
        <f t="shared" si="14"/>
        <v>A</v>
      </c>
      <c r="AD200" s="12" t="str">
        <f t="shared" si="15"/>
        <v>0483</v>
      </c>
      <c r="AE200" s="12">
        <v>1</v>
      </c>
    </row>
    <row r="201" spans="1:31" ht="12.75">
      <c r="A201" t="s">
        <v>228</v>
      </c>
      <c r="B201" s="37">
        <v>41921</v>
      </c>
      <c r="C201">
        <v>2014</v>
      </c>
      <c r="D201">
        <v>2015</v>
      </c>
      <c r="E201" s="39">
        <v>282000000000000</v>
      </c>
      <c r="F201">
        <v>0</v>
      </c>
      <c r="G201" t="s">
        <v>522</v>
      </c>
      <c r="H201" t="s">
        <v>320</v>
      </c>
      <c r="I201" t="s">
        <v>1459</v>
      </c>
      <c r="J201" t="s">
        <v>1460</v>
      </c>
      <c r="M201" t="s">
        <v>326</v>
      </c>
      <c r="N201" t="s">
        <v>784</v>
      </c>
      <c r="O201" t="s">
        <v>1126</v>
      </c>
      <c r="P201">
        <v>44627</v>
      </c>
      <c r="Q201">
        <v>0</v>
      </c>
      <c r="R201">
        <v>0</v>
      </c>
      <c r="S201">
        <v>0</v>
      </c>
      <c r="T201">
        <v>0</v>
      </c>
      <c r="U201" s="37">
        <v>41778</v>
      </c>
      <c r="V201" t="s">
        <v>849</v>
      </c>
      <c r="W201" s="37">
        <v>41778</v>
      </c>
      <c r="X201" t="s">
        <v>227</v>
      </c>
      <c r="Y201" s="37">
        <v>42874</v>
      </c>
      <c r="Z201" t="s">
        <v>321</v>
      </c>
      <c r="AA201" s="12" t="str">
        <f t="shared" si="12"/>
        <v>31</v>
      </c>
      <c r="AB201" s="12" t="str">
        <f t="shared" si="13"/>
        <v>31-A</v>
      </c>
      <c r="AC201" s="12" t="str">
        <f t="shared" si="14"/>
        <v>A</v>
      </c>
      <c r="AD201" s="12" t="str">
        <f t="shared" si="15"/>
        <v>0499</v>
      </c>
      <c r="AE201" s="12">
        <v>1</v>
      </c>
    </row>
    <row r="202" spans="2:31" ht="12.75">
      <c r="B202" s="37">
        <v>41921</v>
      </c>
      <c r="C202">
        <v>2014</v>
      </c>
      <c r="D202">
        <v>2015</v>
      </c>
      <c r="E202" s="39">
        <v>282000000000000</v>
      </c>
      <c r="F202">
        <v>0</v>
      </c>
      <c r="G202" t="s">
        <v>1729</v>
      </c>
      <c r="H202" t="s">
        <v>320</v>
      </c>
      <c r="I202" t="s">
        <v>1729</v>
      </c>
      <c r="J202" t="s">
        <v>1730</v>
      </c>
      <c r="M202" t="s">
        <v>326</v>
      </c>
      <c r="N202" t="s">
        <v>739</v>
      </c>
      <c r="O202" t="s">
        <v>1219</v>
      </c>
      <c r="P202">
        <v>44654</v>
      </c>
      <c r="Q202">
        <v>0</v>
      </c>
      <c r="R202">
        <v>0</v>
      </c>
      <c r="S202">
        <v>0</v>
      </c>
      <c r="T202">
        <v>0</v>
      </c>
      <c r="U202" s="37">
        <v>41765</v>
      </c>
      <c r="V202" t="s">
        <v>849</v>
      </c>
      <c r="W202" s="37">
        <v>41765</v>
      </c>
      <c r="X202" t="s">
        <v>225</v>
      </c>
      <c r="Y202" s="37">
        <v>42861</v>
      </c>
      <c r="Z202" t="s">
        <v>321</v>
      </c>
      <c r="AA202" s="12" t="str">
        <f t="shared" si="12"/>
        <v>31</v>
      </c>
      <c r="AB202" s="12" t="str">
        <f t="shared" si="13"/>
        <v>31-A</v>
      </c>
      <c r="AC202" s="12" t="str">
        <f t="shared" si="14"/>
        <v>A</v>
      </c>
      <c r="AD202" s="12" t="str">
        <f t="shared" si="15"/>
        <v>0497</v>
      </c>
      <c r="AE202" s="12">
        <v>1</v>
      </c>
    </row>
    <row r="203" spans="2:31" ht="12.75">
      <c r="B203" s="37">
        <v>41920</v>
      </c>
      <c r="C203">
        <v>2014</v>
      </c>
      <c r="D203">
        <v>2015</v>
      </c>
      <c r="E203" s="39">
        <v>282000000000000</v>
      </c>
      <c r="F203">
        <v>0</v>
      </c>
      <c r="G203" t="s">
        <v>1053</v>
      </c>
      <c r="H203" t="s">
        <v>320</v>
      </c>
      <c r="I203" t="s">
        <v>1720</v>
      </c>
      <c r="J203" t="s">
        <v>1721</v>
      </c>
      <c r="M203" t="s">
        <v>326</v>
      </c>
      <c r="N203" t="s">
        <v>1346</v>
      </c>
      <c r="O203" t="s">
        <v>1219</v>
      </c>
      <c r="P203">
        <v>43804</v>
      </c>
      <c r="Q203">
        <v>0</v>
      </c>
      <c r="R203">
        <v>0</v>
      </c>
      <c r="S203">
        <v>0</v>
      </c>
      <c r="T203">
        <v>0</v>
      </c>
      <c r="U203" s="37">
        <v>40239</v>
      </c>
      <c r="V203" t="s">
        <v>849</v>
      </c>
      <c r="W203" s="37">
        <v>40239</v>
      </c>
      <c r="X203" t="s">
        <v>1052</v>
      </c>
      <c r="Y203" s="37">
        <v>42796</v>
      </c>
      <c r="Z203" t="s">
        <v>321</v>
      </c>
      <c r="AA203" s="12" t="str">
        <f t="shared" si="12"/>
        <v>31</v>
      </c>
      <c r="AB203" s="12" t="str">
        <f t="shared" si="13"/>
        <v>31-A</v>
      </c>
      <c r="AC203" s="12" t="str">
        <f t="shared" si="14"/>
        <v>A</v>
      </c>
      <c r="AD203" s="12" t="str">
        <f t="shared" si="15"/>
        <v>0377</v>
      </c>
      <c r="AE203" s="12">
        <v>1</v>
      </c>
    </row>
    <row r="204" spans="1:31" ht="12.75">
      <c r="A204" t="s">
        <v>1476</v>
      </c>
      <c r="B204" s="37">
        <v>41919</v>
      </c>
      <c r="C204">
        <v>2014</v>
      </c>
      <c r="D204">
        <v>2015</v>
      </c>
      <c r="E204" s="39">
        <v>281000000000000</v>
      </c>
      <c r="G204" t="s">
        <v>1475</v>
      </c>
      <c r="H204" t="s">
        <v>320</v>
      </c>
      <c r="I204" t="s">
        <v>1804</v>
      </c>
      <c r="J204" t="s">
        <v>1805</v>
      </c>
      <c r="M204" t="s">
        <v>326</v>
      </c>
      <c r="N204" t="s">
        <v>1346</v>
      </c>
      <c r="O204" t="s">
        <v>869</v>
      </c>
      <c r="P204">
        <v>43804</v>
      </c>
      <c r="Q204">
        <v>0</v>
      </c>
      <c r="R204">
        <v>0</v>
      </c>
      <c r="S204">
        <v>0</v>
      </c>
      <c r="T204">
        <v>0</v>
      </c>
      <c r="U204" s="37">
        <v>41148</v>
      </c>
      <c r="V204" t="s">
        <v>323</v>
      </c>
      <c r="W204" s="37">
        <v>42409</v>
      </c>
      <c r="X204" t="s">
        <v>1474</v>
      </c>
      <c r="Y204" s="37">
        <v>42409</v>
      </c>
      <c r="Z204" t="s">
        <v>321</v>
      </c>
      <c r="AA204" s="12" t="str">
        <f t="shared" si="12"/>
        <v>31</v>
      </c>
      <c r="AB204" s="12" t="str">
        <f t="shared" si="13"/>
        <v>31-A</v>
      </c>
      <c r="AC204" s="12" t="str">
        <f t="shared" si="14"/>
        <v>A</v>
      </c>
      <c r="AD204" s="12" t="str">
        <f t="shared" si="15"/>
        <v>0439</v>
      </c>
      <c r="AE204" s="12">
        <v>1</v>
      </c>
    </row>
    <row r="205" spans="2:31" ht="12.75">
      <c r="B205" s="37">
        <v>41919</v>
      </c>
      <c r="C205">
        <v>2014</v>
      </c>
      <c r="D205">
        <v>2015</v>
      </c>
      <c r="E205" s="39">
        <v>280000000000000</v>
      </c>
      <c r="F205">
        <v>0</v>
      </c>
      <c r="G205" t="s">
        <v>221</v>
      </c>
      <c r="H205" t="s">
        <v>320</v>
      </c>
      <c r="I205" t="s">
        <v>1455</v>
      </c>
      <c r="J205" t="s">
        <v>1456</v>
      </c>
      <c r="M205" t="s">
        <v>326</v>
      </c>
      <c r="N205" t="s">
        <v>1368</v>
      </c>
      <c r="O205" t="s">
        <v>866</v>
      </c>
      <c r="P205">
        <v>43824</v>
      </c>
      <c r="Q205">
        <v>0</v>
      </c>
      <c r="R205">
        <v>0</v>
      </c>
      <c r="S205">
        <v>0</v>
      </c>
      <c r="T205">
        <v>0</v>
      </c>
      <c r="U205" s="37">
        <v>41754</v>
      </c>
      <c r="V205" t="s">
        <v>849</v>
      </c>
      <c r="W205" s="37">
        <v>41754</v>
      </c>
      <c r="X205" t="s">
        <v>220</v>
      </c>
      <c r="Y205" s="37">
        <v>42850</v>
      </c>
      <c r="Z205" t="s">
        <v>321</v>
      </c>
      <c r="AA205" s="12" t="str">
        <f t="shared" si="12"/>
        <v>31</v>
      </c>
      <c r="AB205" s="12" t="str">
        <f t="shared" si="13"/>
        <v>31-A</v>
      </c>
      <c r="AC205" s="12" t="str">
        <f t="shared" si="14"/>
        <v>A</v>
      </c>
      <c r="AD205" s="12" t="str">
        <f t="shared" si="15"/>
        <v>0494</v>
      </c>
      <c r="AE205" s="12">
        <v>1</v>
      </c>
    </row>
    <row r="206" spans="2:31" ht="12.75">
      <c r="B206" s="37">
        <v>42648</v>
      </c>
      <c r="C206">
        <v>2016</v>
      </c>
      <c r="D206">
        <v>2017</v>
      </c>
      <c r="E206" s="39">
        <v>2020000000000000</v>
      </c>
      <c r="F206">
        <v>65</v>
      </c>
      <c r="G206" t="s">
        <v>1806</v>
      </c>
      <c r="H206" t="s">
        <v>320</v>
      </c>
      <c r="I206" t="s">
        <v>1807</v>
      </c>
      <c r="J206" t="s">
        <v>1808</v>
      </c>
      <c r="M206" t="s">
        <v>326</v>
      </c>
      <c r="N206" t="s">
        <v>109</v>
      </c>
      <c r="O206" t="s">
        <v>1137</v>
      </c>
      <c r="P206">
        <v>45660</v>
      </c>
      <c r="Q206">
        <v>0</v>
      </c>
      <c r="R206">
        <v>0</v>
      </c>
      <c r="S206">
        <v>0</v>
      </c>
      <c r="T206">
        <v>0</v>
      </c>
      <c r="U206" s="37">
        <v>42419</v>
      </c>
      <c r="V206" t="s">
        <v>849</v>
      </c>
      <c r="W206" s="37">
        <v>42419</v>
      </c>
      <c r="X206" t="s">
        <v>993</v>
      </c>
      <c r="Y206" s="37">
        <v>42785</v>
      </c>
      <c r="Z206" t="s">
        <v>321</v>
      </c>
      <c r="AA206" s="12" t="str">
        <f t="shared" si="12"/>
        <v>31</v>
      </c>
      <c r="AB206" s="12" t="str">
        <f t="shared" si="13"/>
        <v>31-A</v>
      </c>
      <c r="AC206" s="12" t="str">
        <f t="shared" si="14"/>
        <v>A</v>
      </c>
      <c r="AD206" s="12" t="str">
        <f t="shared" si="15"/>
        <v>0571</v>
      </c>
      <c r="AE206" s="12">
        <v>1</v>
      </c>
    </row>
    <row r="207" spans="2:31" ht="12.75">
      <c r="B207" s="37">
        <v>42282</v>
      </c>
      <c r="C207">
        <v>2015</v>
      </c>
      <c r="D207">
        <v>2016</v>
      </c>
      <c r="E207" s="39">
        <v>278000000000000</v>
      </c>
      <c r="F207">
        <v>0</v>
      </c>
      <c r="G207" t="s">
        <v>1809</v>
      </c>
      <c r="H207" t="s">
        <v>320</v>
      </c>
      <c r="I207" t="s">
        <v>1810</v>
      </c>
      <c r="J207" t="s">
        <v>1811</v>
      </c>
      <c r="M207" t="s">
        <v>326</v>
      </c>
      <c r="N207" t="s">
        <v>739</v>
      </c>
      <c r="O207" t="s">
        <v>1219</v>
      </c>
      <c r="P207">
        <v>44654</v>
      </c>
      <c r="Q207">
        <v>0</v>
      </c>
      <c r="R207">
        <v>0</v>
      </c>
      <c r="S207">
        <v>0</v>
      </c>
      <c r="T207">
        <v>0</v>
      </c>
      <c r="U207" s="37">
        <v>40490</v>
      </c>
      <c r="V207" t="s">
        <v>849</v>
      </c>
      <c r="W207" s="37">
        <v>42682</v>
      </c>
      <c r="X207" t="s">
        <v>117</v>
      </c>
      <c r="Y207" s="37">
        <v>43047</v>
      </c>
      <c r="Z207" t="s">
        <v>321</v>
      </c>
      <c r="AA207" s="12" t="str">
        <f t="shared" si="12"/>
        <v>31</v>
      </c>
      <c r="AB207" s="12" t="str">
        <f t="shared" si="13"/>
        <v>31-A</v>
      </c>
      <c r="AC207" s="12" t="str">
        <f t="shared" si="14"/>
        <v>A</v>
      </c>
      <c r="AD207" s="12" t="str">
        <f t="shared" si="15"/>
        <v>0397</v>
      </c>
      <c r="AE207" s="12">
        <v>1</v>
      </c>
    </row>
    <row r="208" spans="2:31" ht="12.75">
      <c r="B208" s="37">
        <v>42282</v>
      </c>
      <c r="C208">
        <v>2015</v>
      </c>
      <c r="D208">
        <v>2016</v>
      </c>
      <c r="E208" s="39">
        <v>278000000000000</v>
      </c>
      <c r="F208">
        <v>0</v>
      </c>
      <c r="G208" t="s">
        <v>1812</v>
      </c>
      <c r="H208" t="s">
        <v>320</v>
      </c>
      <c r="I208" t="s">
        <v>1812</v>
      </c>
      <c r="J208" t="s">
        <v>1813</v>
      </c>
      <c r="M208" t="s">
        <v>326</v>
      </c>
      <c r="N208" t="s">
        <v>739</v>
      </c>
      <c r="O208" t="s">
        <v>1219</v>
      </c>
      <c r="P208">
        <v>44654</v>
      </c>
      <c r="Q208">
        <v>0</v>
      </c>
      <c r="R208">
        <v>0</v>
      </c>
      <c r="S208">
        <v>0</v>
      </c>
      <c r="T208">
        <v>0</v>
      </c>
      <c r="U208" s="37">
        <v>38407</v>
      </c>
      <c r="V208" t="s">
        <v>849</v>
      </c>
      <c r="W208" s="37">
        <v>38407</v>
      </c>
      <c r="X208" t="s">
        <v>1375</v>
      </c>
      <c r="Y208" s="37">
        <v>42790</v>
      </c>
      <c r="Z208" t="s">
        <v>321</v>
      </c>
      <c r="AA208" s="12" t="str">
        <f t="shared" si="12"/>
        <v>31</v>
      </c>
      <c r="AB208" s="12" t="str">
        <f t="shared" si="13"/>
        <v>31-A</v>
      </c>
      <c r="AC208" s="12" t="str">
        <f t="shared" si="14"/>
        <v>A</v>
      </c>
      <c r="AD208" s="12" t="str">
        <f t="shared" si="15"/>
        <v>0175</v>
      </c>
      <c r="AE208" s="12">
        <v>1</v>
      </c>
    </row>
    <row r="209" spans="2:31" ht="12.75">
      <c r="B209" s="37">
        <v>42646</v>
      </c>
      <c r="C209">
        <v>2016</v>
      </c>
      <c r="D209">
        <v>2017</v>
      </c>
      <c r="E209" s="39">
        <v>2020000000000000</v>
      </c>
      <c r="F209">
        <v>37</v>
      </c>
      <c r="G209" t="s">
        <v>728</v>
      </c>
      <c r="H209" t="s">
        <v>320</v>
      </c>
      <c r="I209" t="s">
        <v>18</v>
      </c>
      <c r="J209" t="s">
        <v>1666</v>
      </c>
      <c r="M209" t="s">
        <v>326</v>
      </c>
      <c r="N209" t="s">
        <v>19</v>
      </c>
      <c r="O209" t="s">
        <v>553</v>
      </c>
      <c r="P209">
        <v>45346</v>
      </c>
      <c r="Q209">
        <v>0</v>
      </c>
      <c r="R209">
        <v>0</v>
      </c>
      <c r="S209">
        <v>0</v>
      </c>
      <c r="T209">
        <v>0</v>
      </c>
      <c r="U209" s="37">
        <v>42199</v>
      </c>
      <c r="V209" t="s">
        <v>849</v>
      </c>
      <c r="W209" s="37">
        <v>42199</v>
      </c>
      <c r="X209" t="s">
        <v>17</v>
      </c>
      <c r="Y209" s="37">
        <v>42930</v>
      </c>
      <c r="Z209" t="s">
        <v>321</v>
      </c>
      <c r="AA209" s="12" t="str">
        <f t="shared" si="12"/>
        <v>31</v>
      </c>
      <c r="AB209" s="12" t="str">
        <f t="shared" si="13"/>
        <v>31-A</v>
      </c>
      <c r="AC209" s="12" t="str">
        <f t="shared" si="14"/>
        <v>A</v>
      </c>
      <c r="AD209" s="12" t="str">
        <f t="shared" si="15"/>
        <v>0551</v>
      </c>
      <c r="AE209" s="12">
        <v>1</v>
      </c>
    </row>
    <row r="210" spans="1:31" ht="12.75">
      <c r="A210" t="s">
        <v>871</v>
      </c>
      <c r="B210" s="37">
        <v>42646</v>
      </c>
      <c r="C210">
        <v>2016</v>
      </c>
      <c r="D210">
        <v>2017</v>
      </c>
      <c r="E210" s="39">
        <v>2020000000000000</v>
      </c>
      <c r="F210">
        <v>87</v>
      </c>
      <c r="G210" t="s">
        <v>870</v>
      </c>
      <c r="H210" t="s">
        <v>320</v>
      </c>
      <c r="I210" t="s">
        <v>1713</v>
      </c>
      <c r="J210" t="s">
        <v>1714</v>
      </c>
      <c r="M210" t="s">
        <v>326</v>
      </c>
      <c r="N210" t="s">
        <v>739</v>
      </c>
      <c r="O210" t="s">
        <v>1219</v>
      </c>
      <c r="P210">
        <v>44654</v>
      </c>
      <c r="Q210">
        <v>0</v>
      </c>
      <c r="R210">
        <v>0</v>
      </c>
      <c r="S210">
        <v>0</v>
      </c>
      <c r="T210">
        <v>0</v>
      </c>
      <c r="U210" s="37">
        <v>40598</v>
      </c>
      <c r="V210" t="s">
        <v>849</v>
      </c>
      <c r="W210" s="37">
        <v>40598</v>
      </c>
      <c r="X210" t="s">
        <v>946</v>
      </c>
      <c r="Y210" s="37">
        <v>42790</v>
      </c>
      <c r="Z210" t="s">
        <v>321</v>
      </c>
      <c r="AA210" s="12" t="str">
        <f t="shared" si="12"/>
        <v>31</v>
      </c>
      <c r="AB210" s="12" t="str">
        <f t="shared" si="13"/>
        <v>31-A</v>
      </c>
      <c r="AC210" s="12" t="str">
        <f t="shared" si="14"/>
        <v>A</v>
      </c>
      <c r="AD210" s="12" t="str">
        <f t="shared" si="15"/>
        <v>0405</v>
      </c>
      <c r="AE210" s="12">
        <v>1</v>
      </c>
    </row>
    <row r="211" spans="2:31" ht="12.75">
      <c r="B211" s="37">
        <v>42646</v>
      </c>
      <c r="C211">
        <v>2016</v>
      </c>
      <c r="D211">
        <v>2017</v>
      </c>
      <c r="E211" s="39">
        <v>2020000000000000</v>
      </c>
      <c r="F211">
        <v>31</v>
      </c>
      <c r="G211" t="s">
        <v>840</v>
      </c>
      <c r="H211" t="s">
        <v>320</v>
      </c>
      <c r="I211" t="s">
        <v>840</v>
      </c>
      <c r="J211" t="s">
        <v>1715</v>
      </c>
      <c r="M211" t="s">
        <v>326</v>
      </c>
      <c r="N211" t="s">
        <v>838</v>
      </c>
      <c r="O211" t="s">
        <v>1222</v>
      </c>
      <c r="P211">
        <v>43050</v>
      </c>
      <c r="Q211">
        <v>0</v>
      </c>
      <c r="R211">
        <v>0</v>
      </c>
      <c r="S211">
        <v>0</v>
      </c>
      <c r="T211">
        <v>0</v>
      </c>
      <c r="U211" s="37">
        <v>42076</v>
      </c>
      <c r="V211" t="s">
        <v>849</v>
      </c>
      <c r="W211" s="37">
        <v>42076</v>
      </c>
      <c r="X211" t="s">
        <v>839</v>
      </c>
      <c r="Y211" s="37">
        <v>42807</v>
      </c>
      <c r="Z211" t="s">
        <v>322</v>
      </c>
      <c r="AA211" s="12" t="str">
        <f t="shared" si="12"/>
        <v>31</v>
      </c>
      <c r="AB211" s="12" t="str">
        <f t="shared" si="13"/>
        <v>31-B</v>
      </c>
      <c r="AC211" s="12" t="str">
        <f t="shared" si="14"/>
        <v>B</v>
      </c>
      <c r="AD211" s="12" t="str">
        <f t="shared" si="15"/>
        <v>0174</v>
      </c>
      <c r="AE211" s="12">
        <v>1</v>
      </c>
    </row>
    <row r="212" spans="2:31" ht="12.75">
      <c r="B212" s="37">
        <v>41914</v>
      </c>
      <c r="C212">
        <v>2014</v>
      </c>
      <c r="D212">
        <v>2015</v>
      </c>
      <c r="E212" s="39">
        <v>275000000000000</v>
      </c>
      <c r="F212">
        <v>0</v>
      </c>
      <c r="G212" t="s">
        <v>1337</v>
      </c>
      <c r="H212" t="s">
        <v>320</v>
      </c>
      <c r="I212" t="s">
        <v>1669</v>
      </c>
      <c r="J212" t="s">
        <v>1670</v>
      </c>
      <c r="M212" t="s">
        <v>326</v>
      </c>
      <c r="N212" t="s">
        <v>1338</v>
      </c>
      <c r="O212" t="s">
        <v>1131</v>
      </c>
      <c r="P212">
        <v>44878</v>
      </c>
      <c r="Q212">
        <v>0</v>
      </c>
      <c r="R212">
        <v>0</v>
      </c>
      <c r="S212">
        <v>0</v>
      </c>
      <c r="T212">
        <v>0</v>
      </c>
      <c r="U212" s="37">
        <v>35238</v>
      </c>
      <c r="V212" t="s">
        <v>323</v>
      </c>
      <c r="W212" s="37">
        <v>42549</v>
      </c>
      <c r="X212" t="s">
        <v>1336</v>
      </c>
      <c r="Y212" s="37">
        <v>42549</v>
      </c>
      <c r="Z212" t="s">
        <v>321</v>
      </c>
      <c r="AA212" s="12" t="str">
        <f t="shared" si="12"/>
        <v>31</v>
      </c>
      <c r="AB212" s="12" t="str">
        <f t="shared" si="13"/>
        <v>31-A</v>
      </c>
      <c r="AC212" s="12" t="str">
        <f t="shared" si="14"/>
        <v>A</v>
      </c>
      <c r="AD212" s="12" t="str">
        <f t="shared" si="15"/>
        <v>0015</v>
      </c>
      <c r="AE212" s="12">
        <v>1</v>
      </c>
    </row>
    <row r="213" spans="2:31" ht="12.75">
      <c r="B213" s="37">
        <v>41914</v>
      </c>
      <c r="C213">
        <v>2014</v>
      </c>
      <c r="D213">
        <v>2015</v>
      </c>
      <c r="E213" s="39">
        <v>275000000000000</v>
      </c>
      <c r="F213">
        <v>0</v>
      </c>
      <c r="G213" t="s">
        <v>1337</v>
      </c>
      <c r="H213" t="s">
        <v>320</v>
      </c>
      <c r="I213" t="s">
        <v>1669</v>
      </c>
      <c r="J213" t="s">
        <v>1670</v>
      </c>
      <c r="M213" t="s">
        <v>326</v>
      </c>
      <c r="N213" t="s">
        <v>1338</v>
      </c>
      <c r="O213" t="s">
        <v>1131</v>
      </c>
      <c r="P213">
        <v>44878</v>
      </c>
      <c r="Q213">
        <v>0</v>
      </c>
      <c r="R213">
        <v>0</v>
      </c>
      <c r="S213">
        <v>0</v>
      </c>
      <c r="T213">
        <v>0</v>
      </c>
      <c r="U213" s="37">
        <v>35238</v>
      </c>
      <c r="V213" t="s">
        <v>323</v>
      </c>
      <c r="W213" s="37">
        <v>42549</v>
      </c>
      <c r="X213" t="s">
        <v>1336</v>
      </c>
      <c r="Y213" s="37">
        <v>42549</v>
      </c>
      <c r="Z213" t="s">
        <v>321</v>
      </c>
      <c r="AA213" s="12" t="str">
        <f t="shared" si="12"/>
        <v>31</v>
      </c>
      <c r="AB213" s="12" t="str">
        <f t="shared" si="13"/>
        <v>31-A</v>
      </c>
      <c r="AC213" s="12" t="str">
        <f t="shared" si="14"/>
        <v>A</v>
      </c>
      <c r="AD213" s="12" t="str">
        <f t="shared" si="15"/>
        <v>0015</v>
      </c>
      <c r="AE213" s="12">
        <v>1</v>
      </c>
    </row>
    <row r="214" spans="1:31" ht="12.75">
      <c r="A214" t="s">
        <v>620</v>
      </c>
      <c r="B214" s="37">
        <v>42278</v>
      </c>
      <c r="C214">
        <v>2015</v>
      </c>
      <c r="D214">
        <v>2016</v>
      </c>
      <c r="E214" s="39">
        <v>275000000000000</v>
      </c>
      <c r="G214" t="s">
        <v>1671</v>
      </c>
      <c r="H214" t="s">
        <v>320</v>
      </c>
      <c r="I214" t="s">
        <v>1672</v>
      </c>
      <c r="J214" t="s">
        <v>1673</v>
      </c>
      <c r="M214" t="s">
        <v>326</v>
      </c>
      <c r="N214" t="s">
        <v>739</v>
      </c>
      <c r="O214" t="s">
        <v>1219</v>
      </c>
      <c r="P214">
        <v>44654</v>
      </c>
      <c r="Q214">
        <v>0</v>
      </c>
      <c r="R214">
        <v>0</v>
      </c>
      <c r="S214">
        <v>0</v>
      </c>
      <c r="T214">
        <v>0</v>
      </c>
      <c r="U214" s="37">
        <v>42073</v>
      </c>
      <c r="V214" t="s">
        <v>849</v>
      </c>
      <c r="W214" s="37">
        <v>42073</v>
      </c>
      <c r="X214" t="s">
        <v>619</v>
      </c>
      <c r="Y214" s="37">
        <v>42804</v>
      </c>
      <c r="Z214" t="s">
        <v>321</v>
      </c>
      <c r="AA214" s="12" t="str">
        <f t="shared" si="12"/>
        <v>31</v>
      </c>
      <c r="AB214" s="12" t="str">
        <f t="shared" si="13"/>
        <v>31-A</v>
      </c>
      <c r="AC214" s="12" t="str">
        <f t="shared" si="14"/>
        <v>A</v>
      </c>
      <c r="AD214" s="12" t="str">
        <f t="shared" si="15"/>
        <v>0534</v>
      </c>
      <c r="AE214" s="12">
        <v>1</v>
      </c>
    </row>
    <row r="215" spans="1:31" ht="12.75">
      <c r="A215" t="s">
        <v>758</v>
      </c>
      <c r="B215" s="37">
        <v>42703</v>
      </c>
      <c r="C215">
        <v>2016</v>
      </c>
      <c r="D215">
        <v>2017</v>
      </c>
      <c r="E215" s="39">
        <v>2020000000000000</v>
      </c>
      <c r="F215">
        <v>23</v>
      </c>
      <c r="G215" t="s">
        <v>1609</v>
      </c>
      <c r="H215" t="s">
        <v>320</v>
      </c>
      <c r="I215" t="s">
        <v>1610</v>
      </c>
      <c r="J215" t="s">
        <v>1611</v>
      </c>
      <c r="M215" t="s">
        <v>326</v>
      </c>
      <c r="N215" t="s">
        <v>760</v>
      </c>
      <c r="O215" t="s">
        <v>759</v>
      </c>
      <c r="P215">
        <v>43526</v>
      </c>
      <c r="Q215">
        <v>0</v>
      </c>
      <c r="R215">
        <v>0</v>
      </c>
      <c r="S215">
        <v>0</v>
      </c>
      <c r="T215">
        <v>0</v>
      </c>
      <c r="U215" s="37">
        <v>42269</v>
      </c>
      <c r="V215" t="s">
        <v>849</v>
      </c>
      <c r="W215" s="37">
        <v>42269</v>
      </c>
      <c r="X215" t="s">
        <v>757</v>
      </c>
      <c r="Y215" s="37">
        <v>43000</v>
      </c>
      <c r="Z215" t="s">
        <v>321</v>
      </c>
      <c r="AA215" s="12" t="str">
        <f t="shared" si="12"/>
        <v>31</v>
      </c>
      <c r="AB215" s="12" t="str">
        <f t="shared" si="13"/>
        <v>31-A</v>
      </c>
      <c r="AC215" s="12" t="str">
        <f t="shared" si="14"/>
        <v>A</v>
      </c>
      <c r="AD215" s="12" t="str">
        <f t="shared" si="15"/>
        <v>0558</v>
      </c>
      <c r="AE215" s="12">
        <v>1</v>
      </c>
    </row>
    <row r="216" spans="1:31" ht="12.75">
      <c r="A216" t="s">
        <v>217</v>
      </c>
      <c r="B216" s="37">
        <v>42703</v>
      </c>
      <c r="C216">
        <v>2016</v>
      </c>
      <c r="D216">
        <v>2017</v>
      </c>
      <c r="E216" s="39">
        <v>2020000000000000</v>
      </c>
      <c r="F216">
        <v>29</v>
      </c>
      <c r="G216" t="s">
        <v>887</v>
      </c>
      <c r="H216" t="s">
        <v>320</v>
      </c>
      <c r="I216" t="s">
        <v>888</v>
      </c>
      <c r="J216" t="s">
        <v>889</v>
      </c>
      <c r="M216" t="s">
        <v>326</v>
      </c>
      <c r="N216" t="s">
        <v>1346</v>
      </c>
      <c r="O216" t="s">
        <v>869</v>
      </c>
      <c r="P216">
        <v>43804</v>
      </c>
      <c r="Q216">
        <v>0</v>
      </c>
      <c r="R216">
        <v>0</v>
      </c>
      <c r="S216">
        <v>0</v>
      </c>
      <c r="T216">
        <v>0</v>
      </c>
      <c r="U216" s="37">
        <v>41730</v>
      </c>
      <c r="V216" t="s">
        <v>849</v>
      </c>
      <c r="W216" s="37">
        <v>41730</v>
      </c>
      <c r="X216" t="s">
        <v>940</v>
      </c>
      <c r="Y216" s="37">
        <v>42826</v>
      </c>
      <c r="Z216" t="s">
        <v>321</v>
      </c>
      <c r="AA216" s="12" t="str">
        <f t="shared" si="12"/>
        <v>31</v>
      </c>
      <c r="AB216" s="12" t="str">
        <f t="shared" si="13"/>
        <v>31-A</v>
      </c>
      <c r="AC216" s="12" t="str">
        <f t="shared" si="14"/>
        <v>A</v>
      </c>
      <c r="AD216" s="12" t="str">
        <f t="shared" si="15"/>
        <v>0491</v>
      </c>
      <c r="AE216" s="12">
        <v>1</v>
      </c>
    </row>
    <row r="217" spans="1:31" ht="12.75">
      <c r="A217" t="s">
        <v>1010</v>
      </c>
      <c r="B217" s="37">
        <v>42702</v>
      </c>
      <c r="C217">
        <v>2016</v>
      </c>
      <c r="D217">
        <v>2017</v>
      </c>
      <c r="E217" s="39">
        <v>2020000000000000</v>
      </c>
      <c r="F217">
        <v>2</v>
      </c>
      <c r="G217" t="s">
        <v>1009</v>
      </c>
      <c r="H217" t="s">
        <v>1596</v>
      </c>
      <c r="I217" t="s">
        <v>1190</v>
      </c>
      <c r="J217" t="s">
        <v>1191</v>
      </c>
      <c r="M217" t="s">
        <v>326</v>
      </c>
      <c r="N217" t="s">
        <v>1011</v>
      </c>
      <c r="O217" t="s">
        <v>1126</v>
      </c>
      <c r="P217">
        <v>44606</v>
      </c>
      <c r="Q217">
        <v>0</v>
      </c>
      <c r="R217">
        <v>0</v>
      </c>
      <c r="S217">
        <v>0</v>
      </c>
      <c r="T217">
        <v>0</v>
      </c>
      <c r="U217" s="37">
        <v>38782</v>
      </c>
      <c r="V217" t="s">
        <v>849</v>
      </c>
      <c r="W217" s="37">
        <v>38782</v>
      </c>
      <c r="X217" t="s">
        <v>1008</v>
      </c>
      <c r="Y217" s="37">
        <v>42800</v>
      </c>
      <c r="Z217" t="s">
        <v>321</v>
      </c>
      <c r="AA217" s="12" t="str">
        <f t="shared" si="12"/>
        <v>31</v>
      </c>
      <c r="AB217" s="12" t="str">
        <f t="shared" si="13"/>
        <v>31-A</v>
      </c>
      <c r="AC217" s="12" t="str">
        <f t="shared" si="14"/>
        <v>A</v>
      </c>
      <c r="AD217" s="12" t="str">
        <f t="shared" si="15"/>
        <v>0250</v>
      </c>
      <c r="AE217" s="12">
        <v>1</v>
      </c>
    </row>
    <row r="218" spans="1:31" ht="12.75">
      <c r="A218" t="s">
        <v>640</v>
      </c>
      <c r="B218" s="37">
        <v>42702</v>
      </c>
      <c r="C218">
        <v>2016</v>
      </c>
      <c r="D218">
        <v>2017</v>
      </c>
      <c r="E218" s="39">
        <v>2020000000000000</v>
      </c>
      <c r="F218">
        <v>89</v>
      </c>
      <c r="G218" t="s">
        <v>1592</v>
      </c>
      <c r="H218" t="s">
        <v>320</v>
      </c>
      <c r="I218" t="s">
        <v>1593</v>
      </c>
      <c r="J218" t="s">
        <v>1594</v>
      </c>
      <c r="M218" t="s">
        <v>326</v>
      </c>
      <c r="N218" t="s">
        <v>641</v>
      </c>
      <c r="O218" t="s">
        <v>1126</v>
      </c>
      <c r="P218">
        <v>44676</v>
      </c>
      <c r="Q218">
        <v>0</v>
      </c>
      <c r="R218">
        <v>0</v>
      </c>
      <c r="S218">
        <v>0</v>
      </c>
      <c r="T218">
        <v>0</v>
      </c>
      <c r="U218" s="37">
        <v>40514</v>
      </c>
      <c r="V218" t="s">
        <v>849</v>
      </c>
      <c r="W218" s="37">
        <v>42706</v>
      </c>
      <c r="X218" t="s">
        <v>118</v>
      </c>
      <c r="Y218" s="37">
        <v>43071</v>
      </c>
      <c r="Z218" t="s">
        <v>321</v>
      </c>
      <c r="AA218" s="12" t="str">
        <f t="shared" si="12"/>
        <v>31</v>
      </c>
      <c r="AB218" s="12" t="str">
        <f t="shared" si="13"/>
        <v>31-A</v>
      </c>
      <c r="AC218" s="12" t="str">
        <f t="shared" si="14"/>
        <v>A</v>
      </c>
      <c r="AD218" s="12" t="str">
        <f t="shared" si="15"/>
        <v>0400</v>
      </c>
      <c r="AE218" s="12">
        <v>1</v>
      </c>
    </row>
    <row r="219" spans="2:31" ht="12.75">
      <c r="B219" s="37">
        <v>42702</v>
      </c>
      <c r="C219">
        <v>2016</v>
      </c>
      <c r="D219">
        <v>2017</v>
      </c>
      <c r="E219" s="39">
        <v>2020000000000000</v>
      </c>
      <c r="F219">
        <v>33</v>
      </c>
      <c r="G219" t="s">
        <v>1612</v>
      </c>
      <c r="H219" t="s">
        <v>320</v>
      </c>
      <c r="I219" t="s">
        <v>1613</v>
      </c>
      <c r="J219" t="s">
        <v>1578</v>
      </c>
      <c r="M219" t="s">
        <v>326</v>
      </c>
      <c r="N219" t="s">
        <v>784</v>
      </c>
      <c r="O219" t="s">
        <v>1126</v>
      </c>
      <c r="P219">
        <v>44627</v>
      </c>
      <c r="Q219">
        <v>0</v>
      </c>
      <c r="R219">
        <v>0</v>
      </c>
      <c r="S219">
        <v>0</v>
      </c>
      <c r="T219">
        <v>0</v>
      </c>
      <c r="U219" s="37">
        <v>42592</v>
      </c>
      <c r="V219" t="s">
        <v>849</v>
      </c>
      <c r="W219" s="37">
        <v>42592</v>
      </c>
      <c r="X219" t="s">
        <v>1621</v>
      </c>
      <c r="Y219" s="37">
        <v>42957</v>
      </c>
      <c r="Z219" t="s">
        <v>321</v>
      </c>
      <c r="AA219" s="12" t="str">
        <f t="shared" si="12"/>
        <v>31</v>
      </c>
      <c r="AB219" s="12" t="str">
        <f t="shared" si="13"/>
        <v>31-A</v>
      </c>
      <c r="AC219" s="12" t="str">
        <f t="shared" si="14"/>
        <v>A</v>
      </c>
      <c r="AD219" s="12" t="str">
        <f t="shared" si="15"/>
        <v>0607</v>
      </c>
      <c r="AE219" s="12">
        <v>1</v>
      </c>
    </row>
    <row r="220" spans="1:31" ht="12.75">
      <c r="A220" t="s">
        <v>799</v>
      </c>
      <c r="B220" s="37">
        <v>42332</v>
      </c>
      <c r="C220">
        <v>2015</v>
      </c>
      <c r="D220">
        <v>2016</v>
      </c>
      <c r="E220" s="39">
        <v>329000000000000</v>
      </c>
      <c r="F220">
        <v>0</v>
      </c>
      <c r="G220" t="s">
        <v>798</v>
      </c>
      <c r="H220" t="s">
        <v>320</v>
      </c>
      <c r="I220" t="s">
        <v>1661</v>
      </c>
      <c r="J220" t="s">
        <v>1662</v>
      </c>
      <c r="M220" t="s">
        <v>326</v>
      </c>
      <c r="N220" t="s">
        <v>739</v>
      </c>
      <c r="O220" t="s">
        <v>1219</v>
      </c>
      <c r="P220">
        <v>44654</v>
      </c>
      <c r="Q220">
        <v>0</v>
      </c>
      <c r="R220">
        <v>0</v>
      </c>
      <c r="S220">
        <v>0</v>
      </c>
      <c r="T220">
        <v>0</v>
      </c>
      <c r="U220" s="37">
        <v>38649</v>
      </c>
      <c r="V220" t="s">
        <v>849</v>
      </c>
      <c r="W220" s="37">
        <v>38649</v>
      </c>
      <c r="X220" t="s">
        <v>797</v>
      </c>
      <c r="Y220" s="37">
        <v>42667</v>
      </c>
      <c r="Z220" t="s">
        <v>321</v>
      </c>
      <c r="AA220" s="12" t="str">
        <f t="shared" si="12"/>
        <v>31</v>
      </c>
      <c r="AB220" s="12" t="str">
        <f t="shared" si="13"/>
        <v>31-A</v>
      </c>
      <c r="AC220" s="12" t="str">
        <f t="shared" si="14"/>
        <v>A</v>
      </c>
      <c r="AD220" s="12" t="str">
        <f t="shared" si="15"/>
        <v>0224</v>
      </c>
      <c r="AE220" s="12">
        <v>1</v>
      </c>
    </row>
    <row r="221" spans="1:31" ht="12.75">
      <c r="A221" t="s">
        <v>125</v>
      </c>
      <c r="B221" s="37">
        <v>42332</v>
      </c>
      <c r="C221">
        <v>2015</v>
      </c>
      <c r="D221">
        <v>2016</v>
      </c>
      <c r="E221" s="39">
        <v>329000000000000</v>
      </c>
      <c r="F221">
        <v>0</v>
      </c>
      <c r="G221" t="s">
        <v>124</v>
      </c>
      <c r="H221" t="s">
        <v>320</v>
      </c>
      <c r="I221" t="s">
        <v>1443</v>
      </c>
      <c r="J221" t="s">
        <v>262</v>
      </c>
      <c r="M221" t="s">
        <v>326</v>
      </c>
      <c r="N221" t="s">
        <v>739</v>
      </c>
      <c r="O221" t="s">
        <v>1219</v>
      </c>
      <c r="P221">
        <v>44654</v>
      </c>
      <c r="Q221">
        <v>0</v>
      </c>
      <c r="R221">
        <v>0</v>
      </c>
      <c r="S221">
        <v>0</v>
      </c>
      <c r="T221">
        <v>0</v>
      </c>
      <c r="U221" s="37">
        <v>41884</v>
      </c>
      <c r="V221" t="s">
        <v>849</v>
      </c>
      <c r="W221" s="37">
        <v>41884</v>
      </c>
      <c r="X221" t="s">
        <v>123</v>
      </c>
      <c r="Y221" s="37">
        <v>42980</v>
      </c>
      <c r="Z221" t="s">
        <v>321</v>
      </c>
      <c r="AA221" s="12" t="str">
        <f t="shared" si="12"/>
        <v>31</v>
      </c>
      <c r="AB221" s="12" t="str">
        <f t="shared" si="13"/>
        <v>31-A</v>
      </c>
      <c r="AC221" s="12" t="str">
        <f t="shared" si="14"/>
        <v>A</v>
      </c>
      <c r="AD221" s="12" t="str">
        <f t="shared" si="15"/>
        <v>0508</v>
      </c>
      <c r="AE221" s="12">
        <v>1</v>
      </c>
    </row>
    <row r="222" spans="2:31" ht="12.75">
      <c r="B222" s="37">
        <v>42696</v>
      </c>
      <c r="C222">
        <v>2016</v>
      </c>
      <c r="D222">
        <v>2017</v>
      </c>
      <c r="E222" s="39">
        <v>2020000000000000</v>
      </c>
      <c r="F222">
        <v>86</v>
      </c>
      <c r="G222" t="s">
        <v>1447</v>
      </c>
      <c r="H222" t="s">
        <v>320</v>
      </c>
      <c r="I222" t="s">
        <v>1448</v>
      </c>
      <c r="J222" t="s">
        <v>1449</v>
      </c>
      <c r="M222" t="s">
        <v>326</v>
      </c>
      <c r="N222" t="s">
        <v>1468</v>
      </c>
      <c r="O222" t="s">
        <v>1126</v>
      </c>
      <c r="P222">
        <v>44667</v>
      </c>
      <c r="Q222">
        <v>0</v>
      </c>
      <c r="R222">
        <v>0</v>
      </c>
      <c r="S222">
        <v>0</v>
      </c>
      <c r="T222">
        <v>0</v>
      </c>
      <c r="U222" s="37">
        <v>41121</v>
      </c>
      <c r="V222" t="s">
        <v>849</v>
      </c>
      <c r="W222" s="37">
        <v>41121</v>
      </c>
      <c r="X222" t="s">
        <v>1467</v>
      </c>
      <c r="Y222" s="37">
        <v>42582</v>
      </c>
      <c r="Z222" t="s">
        <v>321</v>
      </c>
      <c r="AA222" s="12" t="str">
        <f t="shared" si="12"/>
        <v>31</v>
      </c>
      <c r="AB222" s="12" t="str">
        <f t="shared" si="13"/>
        <v>31-A</v>
      </c>
      <c r="AC222" s="12" t="str">
        <f t="shared" si="14"/>
        <v>A</v>
      </c>
      <c r="AD222" s="12" t="str">
        <f t="shared" si="15"/>
        <v>0434</v>
      </c>
      <c r="AE222" s="12">
        <v>1</v>
      </c>
    </row>
    <row r="223" spans="2:31" ht="12.75">
      <c r="B223" s="37">
        <v>42695</v>
      </c>
      <c r="C223">
        <v>2016</v>
      </c>
      <c r="D223">
        <v>2017</v>
      </c>
      <c r="E223" s="39">
        <v>2020000000000000</v>
      </c>
      <c r="F223">
        <v>22</v>
      </c>
      <c r="G223" t="s">
        <v>1695</v>
      </c>
      <c r="H223" t="s">
        <v>320</v>
      </c>
      <c r="I223" t="s">
        <v>1696</v>
      </c>
      <c r="J223" t="s">
        <v>1697</v>
      </c>
      <c r="M223" t="s">
        <v>326</v>
      </c>
      <c r="N223" t="s">
        <v>1698</v>
      </c>
      <c r="O223" t="s">
        <v>1219</v>
      </c>
      <c r="P223">
        <v>44637</v>
      </c>
      <c r="Q223">
        <v>0</v>
      </c>
      <c r="R223">
        <v>0</v>
      </c>
      <c r="S223">
        <v>0</v>
      </c>
      <c r="T223">
        <v>0</v>
      </c>
      <c r="U223" s="37">
        <v>42592</v>
      </c>
      <c r="V223" t="s">
        <v>849</v>
      </c>
      <c r="W223" s="37">
        <v>42592</v>
      </c>
      <c r="X223" t="s">
        <v>27</v>
      </c>
      <c r="Y223" s="37">
        <v>42957</v>
      </c>
      <c r="Z223" t="s">
        <v>321</v>
      </c>
      <c r="AA223" s="12" t="str">
        <f t="shared" si="12"/>
        <v>31</v>
      </c>
      <c r="AB223" s="12" t="str">
        <f t="shared" si="13"/>
        <v>31-A</v>
      </c>
      <c r="AC223" s="12" t="str">
        <f t="shared" si="14"/>
        <v>A</v>
      </c>
      <c r="AD223" s="12" t="str">
        <f t="shared" si="15"/>
        <v>0606</v>
      </c>
      <c r="AE223" s="12">
        <v>1</v>
      </c>
    </row>
    <row r="224" spans="2:31" ht="12.75">
      <c r="B224" s="37">
        <v>42695</v>
      </c>
      <c r="C224">
        <v>2016</v>
      </c>
      <c r="D224">
        <v>2017</v>
      </c>
      <c r="E224" s="39">
        <v>2020000000000000</v>
      </c>
      <c r="F224">
        <v>89</v>
      </c>
      <c r="G224" t="s">
        <v>1699</v>
      </c>
      <c r="H224" t="s">
        <v>320</v>
      </c>
      <c r="I224" t="s">
        <v>1700</v>
      </c>
      <c r="J224" t="s">
        <v>538</v>
      </c>
      <c r="M224" t="s">
        <v>326</v>
      </c>
      <c r="N224" t="s">
        <v>739</v>
      </c>
      <c r="O224" t="s">
        <v>1219</v>
      </c>
      <c r="P224">
        <v>44654</v>
      </c>
      <c r="Q224">
        <v>0</v>
      </c>
      <c r="R224">
        <v>0</v>
      </c>
      <c r="S224">
        <v>0</v>
      </c>
      <c r="T224">
        <v>0</v>
      </c>
      <c r="U224" s="37">
        <v>42466</v>
      </c>
      <c r="V224" t="s">
        <v>849</v>
      </c>
      <c r="W224" s="37">
        <v>42466</v>
      </c>
      <c r="X224" t="s">
        <v>31</v>
      </c>
      <c r="Y224" s="37">
        <v>42831</v>
      </c>
      <c r="Z224" t="s">
        <v>321</v>
      </c>
      <c r="AA224" s="12" t="str">
        <f t="shared" si="12"/>
        <v>31</v>
      </c>
      <c r="AB224" s="12" t="str">
        <f t="shared" si="13"/>
        <v>31-A</v>
      </c>
      <c r="AC224" s="12" t="str">
        <f t="shared" si="14"/>
        <v>A</v>
      </c>
      <c r="AD224" s="12" t="str">
        <f t="shared" si="15"/>
        <v>0588</v>
      </c>
      <c r="AE224" s="12">
        <v>1</v>
      </c>
    </row>
    <row r="225" spans="2:31" ht="12.75">
      <c r="B225" s="37">
        <v>42327</v>
      </c>
      <c r="C225">
        <v>2015</v>
      </c>
      <c r="D225">
        <v>2016</v>
      </c>
      <c r="E225" s="39">
        <v>323000000000000</v>
      </c>
      <c r="G225" t="s">
        <v>198</v>
      </c>
      <c r="H225" t="s">
        <v>320</v>
      </c>
      <c r="I225" t="s">
        <v>1701</v>
      </c>
      <c r="J225" t="s">
        <v>434</v>
      </c>
      <c r="M225" t="s">
        <v>326</v>
      </c>
      <c r="N225" t="s">
        <v>1346</v>
      </c>
      <c r="O225" t="s">
        <v>869</v>
      </c>
      <c r="P225">
        <v>43804</v>
      </c>
      <c r="Q225">
        <v>0</v>
      </c>
      <c r="R225">
        <v>0</v>
      </c>
      <c r="S225">
        <v>0</v>
      </c>
      <c r="T225">
        <v>0</v>
      </c>
      <c r="U225" s="37">
        <v>41521</v>
      </c>
      <c r="V225" t="s">
        <v>849</v>
      </c>
      <c r="W225" s="37">
        <v>41521</v>
      </c>
      <c r="X225" t="s">
        <v>960</v>
      </c>
      <c r="Y225" s="37">
        <v>42617</v>
      </c>
      <c r="Z225" t="s">
        <v>321</v>
      </c>
      <c r="AA225" s="12" t="str">
        <f aca="true" t="shared" si="16" ref="AA225:AA285">LEFT(X225,2)</f>
        <v>31</v>
      </c>
      <c r="AB225" s="12" t="str">
        <f aca="true" t="shared" si="17" ref="AB225:AB285">LEFT(X225,4)</f>
        <v>31-A</v>
      </c>
      <c r="AC225" s="12" t="str">
        <f aca="true" t="shared" si="18" ref="AC225:AC285">RIGHT(AB225,1)</f>
        <v>A</v>
      </c>
      <c r="AD225" s="12" t="str">
        <f aca="true" t="shared" si="19" ref="AD225:AD285">RIGHT(X225,4)</f>
        <v>0473</v>
      </c>
      <c r="AE225" s="12">
        <v>1</v>
      </c>
    </row>
    <row r="226" spans="2:31" ht="12.75">
      <c r="B226" s="37">
        <v>42327</v>
      </c>
      <c r="C226">
        <v>2015</v>
      </c>
      <c r="D226">
        <v>2016</v>
      </c>
      <c r="E226" s="39">
        <v>324000000000000</v>
      </c>
      <c r="F226">
        <v>0</v>
      </c>
      <c r="G226" t="s">
        <v>127</v>
      </c>
      <c r="H226" t="s">
        <v>320</v>
      </c>
      <c r="I226" t="s">
        <v>1703</v>
      </c>
      <c r="J226" t="s">
        <v>1704</v>
      </c>
      <c r="M226" t="s">
        <v>326</v>
      </c>
      <c r="N226" t="s">
        <v>1368</v>
      </c>
      <c r="O226" t="s">
        <v>866</v>
      </c>
      <c r="P226">
        <v>43824</v>
      </c>
      <c r="Q226">
        <v>0</v>
      </c>
      <c r="R226">
        <v>0</v>
      </c>
      <c r="S226">
        <v>0</v>
      </c>
      <c r="T226">
        <v>0</v>
      </c>
      <c r="U226" s="37">
        <v>41891</v>
      </c>
      <c r="V226" t="s">
        <v>849</v>
      </c>
      <c r="W226" s="37">
        <v>41891</v>
      </c>
      <c r="X226" t="s">
        <v>126</v>
      </c>
      <c r="Y226" s="37">
        <v>42622</v>
      </c>
      <c r="Z226" t="s">
        <v>321</v>
      </c>
      <c r="AA226" s="12" t="str">
        <f t="shared" si="16"/>
        <v>31</v>
      </c>
      <c r="AB226" s="12" t="str">
        <f t="shared" si="17"/>
        <v>31-A</v>
      </c>
      <c r="AC226" s="12" t="str">
        <f t="shared" si="18"/>
        <v>A</v>
      </c>
      <c r="AD226" s="12" t="str">
        <f t="shared" si="19"/>
        <v>0509</v>
      </c>
      <c r="AE226" s="12">
        <v>1</v>
      </c>
    </row>
    <row r="227" spans="2:31" ht="12.75">
      <c r="B227" s="37">
        <v>42327</v>
      </c>
      <c r="C227">
        <v>2015</v>
      </c>
      <c r="D227">
        <v>2016</v>
      </c>
      <c r="E227" s="39">
        <v>323000000000000</v>
      </c>
      <c r="F227">
        <v>0</v>
      </c>
      <c r="G227" t="s">
        <v>12</v>
      </c>
      <c r="H227" t="s">
        <v>320</v>
      </c>
      <c r="I227" t="s">
        <v>1705</v>
      </c>
      <c r="J227" t="s">
        <v>1706</v>
      </c>
      <c r="M227" t="s">
        <v>326</v>
      </c>
      <c r="N227" t="s">
        <v>739</v>
      </c>
      <c r="O227" t="s">
        <v>1219</v>
      </c>
      <c r="P227">
        <v>44654</v>
      </c>
      <c r="Q227">
        <v>0</v>
      </c>
      <c r="R227">
        <v>0</v>
      </c>
      <c r="S227">
        <v>0</v>
      </c>
      <c r="T227">
        <v>0</v>
      </c>
      <c r="U227" s="37">
        <v>42181</v>
      </c>
      <c r="V227" t="s">
        <v>849</v>
      </c>
      <c r="W227" s="37">
        <v>42181</v>
      </c>
      <c r="X227" t="s">
        <v>11</v>
      </c>
      <c r="Y227" s="37">
        <v>42547</v>
      </c>
      <c r="Z227" t="s">
        <v>321</v>
      </c>
      <c r="AA227" s="12" t="str">
        <f t="shared" si="16"/>
        <v>31</v>
      </c>
      <c r="AB227" s="12" t="str">
        <f t="shared" si="17"/>
        <v>31-A</v>
      </c>
      <c r="AC227" s="12" t="str">
        <f t="shared" si="18"/>
        <v>A</v>
      </c>
      <c r="AD227" s="12" t="str">
        <f t="shared" si="19"/>
        <v>0548</v>
      </c>
      <c r="AE227" s="12">
        <v>1</v>
      </c>
    </row>
    <row r="228" spans="2:31" ht="12.75">
      <c r="B228" s="37">
        <v>42327</v>
      </c>
      <c r="C228">
        <v>2015</v>
      </c>
      <c r="D228">
        <v>2016</v>
      </c>
      <c r="E228" s="39">
        <v>324000000000000</v>
      </c>
      <c r="G228" t="s">
        <v>1707</v>
      </c>
      <c r="H228" t="s">
        <v>320</v>
      </c>
      <c r="I228" t="s">
        <v>835</v>
      </c>
      <c r="J228" t="s">
        <v>1708</v>
      </c>
      <c r="M228" t="s">
        <v>326</v>
      </c>
      <c r="N228" t="s">
        <v>795</v>
      </c>
      <c r="O228" t="s">
        <v>1219</v>
      </c>
      <c r="P228">
        <v>44617</v>
      </c>
      <c r="Q228">
        <v>0</v>
      </c>
      <c r="R228">
        <v>0</v>
      </c>
      <c r="S228">
        <v>0</v>
      </c>
      <c r="T228">
        <v>0</v>
      </c>
      <c r="U228" s="37">
        <v>41051</v>
      </c>
      <c r="V228" t="s">
        <v>323</v>
      </c>
      <c r="W228" s="37">
        <v>42522</v>
      </c>
      <c r="X228" t="s">
        <v>834</v>
      </c>
      <c r="Y228" s="37">
        <v>42522</v>
      </c>
      <c r="Z228" t="s">
        <v>322</v>
      </c>
      <c r="AA228" s="12" t="str">
        <f t="shared" si="16"/>
        <v>31</v>
      </c>
      <c r="AB228" s="12" t="str">
        <f t="shared" si="17"/>
        <v>31-B</v>
      </c>
      <c r="AC228" s="12" t="str">
        <f t="shared" si="18"/>
        <v>B</v>
      </c>
      <c r="AD228" s="12" t="str">
        <f t="shared" si="19"/>
        <v>0168</v>
      </c>
      <c r="AE228" s="12">
        <v>1</v>
      </c>
    </row>
    <row r="229" spans="2:31" ht="12.75">
      <c r="B229" s="37">
        <v>41962</v>
      </c>
      <c r="C229">
        <v>2014</v>
      </c>
      <c r="D229">
        <v>2015</v>
      </c>
      <c r="E229" s="39">
        <v>323000000000000</v>
      </c>
      <c r="F229">
        <v>0</v>
      </c>
      <c r="G229" t="s">
        <v>1363</v>
      </c>
      <c r="H229" t="s">
        <v>320</v>
      </c>
      <c r="I229" t="s">
        <v>1852</v>
      </c>
      <c r="J229" t="s">
        <v>1853</v>
      </c>
      <c r="M229" t="s">
        <v>326</v>
      </c>
      <c r="N229" t="s">
        <v>1350</v>
      </c>
      <c r="O229" t="s">
        <v>869</v>
      </c>
      <c r="P229">
        <v>44681</v>
      </c>
      <c r="Q229">
        <v>0</v>
      </c>
      <c r="R229">
        <v>0</v>
      </c>
      <c r="S229">
        <v>0</v>
      </c>
      <c r="T229">
        <v>0</v>
      </c>
      <c r="U229" s="37">
        <v>40413</v>
      </c>
      <c r="V229" t="s">
        <v>849</v>
      </c>
      <c r="W229" s="37">
        <v>42605</v>
      </c>
      <c r="X229" t="s">
        <v>114</v>
      </c>
      <c r="Y229" s="37">
        <v>42970</v>
      </c>
      <c r="Z229" t="s">
        <v>321</v>
      </c>
      <c r="AA229" s="12" t="str">
        <f t="shared" si="16"/>
        <v>31</v>
      </c>
      <c r="AB229" s="12" t="str">
        <f t="shared" si="17"/>
        <v>31-A</v>
      </c>
      <c r="AC229" s="12" t="str">
        <f t="shared" si="18"/>
        <v>A</v>
      </c>
      <c r="AD229" s="12" t="str">
        <f t="shared" si="19"/>
        <v>0391</v>
      </c>
      <c r="AE229" s="12">
        <v>1</v>
      </c>
    </row>
    <row r="230" spans="2:31" ht="12.75">
      <c r="B230" s="37">
        <v>41962</v>
      </c>
      <c r="C230">
        <v>2014</v>
      </c>
      <c r="D230">
        <v>2015</v>
      </c>
      <c r="E230" s="39">
        <v>323000000000000</v>
      </c>
      <c r="F230">
        <v>0</v>
      </c>
      <c r="G230" t="s">
        <v>1352</v>
      </c>
      <c r="H230" t="s">
        <v>320</v>
      </c>
      <c r="I230" t="s">
        <v>1590</v>
      </c>
      <c r="J230" t="s">
        <v>1591</v>
      </c>
      <c r="M230" t="s">
        <v>326</v>
      </c>
      <c r="N230" t="s">
        <v>739</v>
      </c>
      <c r="O230" t="s">
        <v>1219</v>
      </c>
      <c r="P230">
        <v>44654</v>
      </c>
      <c r="Q230">
        <v>0</v>
      </c>
      <c r="R230">
        <v>0</v>
      </c>
      <c r="S230">
        <v>0</v>
      </c>
      <c r="T230">
        <v>0</v>
      </c>
      <c r="U230" s="37">
        <v>37785</v>
      </c>
      <c r="V230" t="s">
        <v>849</v>
      </c>
      <c r="W230" s="37">
        <v>37785</v>
      </c>
      <c r="X230" t="s">
        <v>1351</v>
      </c>
      <c r="Y230" s="37">
        <v>42899</v>
      </c>
      <c r="Z230" t="s">
        <v>321</v>
      </c>
      <c r="AA230" s="12" t="str">
        <f t="shared" si="16"/>
        <v>31</v>
      </c>
      <c r="AB230" s="12" t="str">
        <f t="shared" si="17"/>
        <v>31-A</v>
      </c>
      <c r="AC230" s="12" t="str">
        <f t="shared" si="18"/>
        <v>A</v>
      </c>
      <c r="AD230" s="12" t="str">
        <f t="shared" si="19"/>
        <v>0101</v>
      </c>
      <c r="AE230" s="12">
        <v>1</v>
      </c>
    </row>
    <row r="231" spans="1:31" ht="12.75">
      <c r="A231" t="s">
        <v>1148</v>
      </c>
      <c r="B231" s="37">
        <v>42326</v>
      </c>
      <c r="C231">
        <v>2015</v>
      </c>
      <c r="D231">
        <v>2016</v>
      </c>
      <c r="E231" s="39">
        <v>323000000000000</v>
      </c>
      <c r="F231">
        <v>0</v>
      </c>
      <c r="G231" t="s">
        <v>1147</v>
      </c>
      <c r="H231" t="s">
        <v>320</v>
      </c>
      <c r="I231" t="s">
        <v>1854</v>
      </c>
      <c r="J231" t="s">
        <v>1855</v>
      </c>
      <c r="M231" t="s">
        <v>326</v>
      </c>
      <c r="N231" t="s">
        <v>1368</v>
      </c>
      <c r="O231" t="s">
        <v>866</v>
      </c>
      <c r="P231">
        <v>43824</v>
      </c>
      <c r="Q231">
        <v>0</v>
      </c>
      <c r="R231">
        <v>0</v>
      </c>
      <c r="S231">
        <v>0</v>
      </c>
      <c r="T231">
        <v>0</v>
      </c>
      <c r="U231" s="37">
        <v>41859</v>
      </c>
      <c r="V231" t="s">
        <v>849</v>
      </c>
      <c r="W231" s="37">
        <v>41859</v>
      </c>
      <c r="X231" t="s">
        <v>1146</v>
      </c>
      <c r="Y231" s="37">
        <v>42590</v>
      </c>
      <c r="Z231" t="s">
        <v>321</v>
      </c>
      <c r="AA231" s="12" t="str">
        <f t="shared" si="16"/>
        <v>31</v>
      </c>
      <c r="AB231" s="12" t="str">
        <f t="shared" si="17"/>
        <v>31-A</v>
      </c>
      <c r="AC231" s="12" t="str">
        <f t="shared" si="18"/>
        <v>A</v>
      </c>
      <c r="AD231" s="12" t="str">
        <f t="shared" si="19"/>
        <v>0503</v>
      </c>
      <c r="AE231" s="12">
        <v>1</v>
      </c>
    </row>
    <row r="232" spans="2:31" ht="12.75">
      <c r="B232" s="37">
        <v>42326</v>
      </c>
      <c r="C232">
        <v>2015</v>
      </c>
      <c r="D232">
        <v>2016</v>
      </c>
      <c r="E232" s="39">
        <v>322000000000000</v>
      </c>
      <c r="F232">
        <v>0</v>
      </c>
      <c r="G232" t="s">
        <v>616</v>
      </c>
      <c r="H232" t="s">
        <v>320</v>
      </c>
      <c r="I232" t="s">
        <v>1856</v>
      </c>
      <c r="J232" t="s">
        <v>1857</v>
      </c>
      <c r="M232" t="s">
        <v>326</v>
      </c>
      <c r="N232" t="s">
        <v>1350</v>
      </c>
      <c r="O232" t="s">
        <v>869</v>
      </c>
      <c r="P232">
        <v>44681</v>
      </c>
      <c r="Q232">
        <v>0</v>
      </c>
      <c r="R232">
        <v>0</v>
      </c>
      <c r="S232">
        <v>0</v>
      </c>
      <c r="T232">
        <v>0</v>
      </c>
      <c r="U232" s="37">
        <v>42073</v>
      </c>
      <c r="V232" t="s">
        <v>849</v>
      </c>
      <c r="W232" s="37">
        <v>42073</v>
      </c>
      <c r="X232" t="s">
        <v>615</v>
      </c>
      <c r="Y232" s="37">
        <v>42804</v>
      </c>
      <c r="Z232" t="s">
        <v>321</v>
      </c>
      <c r="AA232" s="12" t="str">
        <f t="shared" si="16"/>
        <v>31</v>
      </c>
      <c r="AB232" s="12" t="str">
        <f t="shared" si="17"/>
        <v>31-A</v>
      </c>
      <c r="AC232" s="12" t="str">
        <f t="shared" si="18"/>
        <v>A</v>
      </c>
      <c r="AD232" s="12" t="str">
        <f t="shared" si="19"/>
        <v>0532</v>
      </c>
      <c r="AE232" s="12">
        <v>1</v>
      </c>
    </row>
    <row r="233" spans="1:31" ht="12.75">
      <c r="A233" t="s">
        <v>1341</v>
      </c>
      <c r="B233" s="37">
        <v>42326</v>
      </c>
      <c r="C233">
        <v>2015</v>
      </c>
      <c r="D233">
        <v>2016</v>
      </c>
      <c r="E233" s="39">
        <v>322000000000000</v>
      </c>
      <c r="G233" t="s">
        <v>1340</v>
      </c>
      <c r="H233" t="s">
        <v>320</v>
      </c>
      <c r="I233" t="s">
        <v>1588</v>
      </c>
      <c r="J233" t="s">
        <v>1589</v>
      </c>
      <c r="M233" t="s">
        <v>326</v>
      </c>
      <c r="N233" t="s">
        <v>1342</v>
      </c>
      <c r="O233" t="s">
        <v>869</v>
      </c>
      <c r="P233">
        <v>43832</v>
      </c>
      <c r="Q233">
        <v>0</v>
      </c>
      <c r="R233">
        <v>0</v>
      </c>
      <c r="S233">
        <v>0</v>
      </c>
      <c r="T233">
        <v>0</v>
      </c>
      <c r="U233" s="37">
        <v>33299</v>
      </c>
      <c r="V233" t="s">
        <v>849</v>
      </c>
      <c r="W233" s="37">
        <v>33299</v>
      </c>
      <c r="X233" t="s">
        <v>1339</v>
      </c>
      <c r="Y233" s="37">
        <v>42796</v>
      </c>
      <c r="Z233" t="s">
        <v>321</v>
      </c>
      <c r="AA233" s="12" t="str">
        <f t="shared" si="16"/>
        <v>31</v>
      </c>
      <c r="AB233" s="12" t="str">
        <f t="shared" si="17"/>
        <v>31-A</v>
      </c>
      <c r="AC233" s="12" t="str">
        <f t="shared" si="18"/>
        <v>A</v>
      </c>
      <c r="AD233" s="12" t="str">
        <f t="shared" si="19"/>
        <v>0018</v>
      </c>
      <c r="AE233" s="12">
        <v>1</v>
      </c>
    </row>
    <row r="234" spans="1:31" ht="12.75">
      <c r="A234" t="s">
        <v>217</v>
      </c>
      <c r="B234" s="37">
        <v>42326</v>
      </c>
      <c r="C234">
        <v>2015</v>
      </c>
      <c r="D234">
        <v>2016</v>
      </c>
      <c r="E234" s="39">
        <v>322000000000000</v>
      </c>
      <c r="G234" t="s">
        <v>887</v>
      </c>
      <c r="H234" t="s">
        <v>320</v>
      </c>
      <c r="I234" t="s">
        <v>888</v>
      </c>
      <c r="J234" t="s">
        <v>889</v>
      </c>
      <c r="M234" t="s">
        <v>326</v>
      </c>
      <c r="N234" t="s">
        <v>1346</v>
      </c>
      <c r="O234" t="s">
        <v>869</v>
      </c>
      <c r="P234">
        <v>43804</v>
      </c>
      <c r="Q234">
        <v>0</v>
      </c>
      <c r="R234">
        <v>0</v>
      </c>
      <c r="S234">
        <v>0</v>
      </c>
      <c r="T234">
        <v>0</v>
      </c>
      <c r="U234" s="37">
        <v>41730</v>
      </c>
      <c r="V234" t="s">
        <v>849</v>
      </c>
      <c r="W234" s="37">
        <v>41730</v>
      </c>
      <c r="X234" t="s">
        <v>940</v>
      </c>
      <c r="Y234" s="37">
        <v>42826</v>
      </c>
      <c r="Z234" t="s">
        <v>321</v>
      </c>
      <c r="AA234" s="12" t="str">
        <f t="shared" si="16"/>
        <v>31</v>
      </c>
      <c r="AB234" s="12" t="str">
        <f t="shared" si="17"/>
        <v>31-A</v>
      </c>
      <c r="AC234" s="12" t="str">
        <f t="shared" si="18"/>
        <v>A</v>
      </c>
      <c r="AD234" s="12" t="str">
        <f t="shared" si="19"/>
        <v>0491</v>
      </c>
      <c r="AE234" s="12">
        <v>1</v>
      </c>
    </row>
    <row r="235" spans="1:31" ht="12.75">
      <c r="A235" t="s">
        <v>22</v>
      </c>
      <c r="B235" s="37">
        <v>42326</v>
      </c>
      <c r="C235">
        <v>2015</v>
      </c>
      <c r="D235">
        <v>2016</v>
      </c>
      <c r="E235" s="39">
        <v>323000000000000</v>
      </c>
      <c r="F235">
        <v>0</v>
      </c>
      <c r="G235" t="s">
        <v>1858</v>
      </c>
      <c r="H235" t="s">
        <v>320</v>
      </c>
      <c r="I235" t="s">
        <v>1858</v>
      </c>
      <c r="J235" t="s">
        <v>1859</v>
      </c>
      <c r="M235" t="s">
        <v>326</v>
      </c>
      <c r="N235" t="s">
        <v>23</v>
      </c>
      <c r="O235" t="s">
        <v>866</v>
      </c>
      <c r="P235">
        <v>43843</v>
      </c>
      <c r="Q235">
        <v>0</v>
      </c>
      <c r="R235">
        <v>0</v>
      </c>
      <c r="S235">
        <v>0</v>
      </c>
      <c r="T235">
        <v>0</v>
      </c>
      <c r="U235" s="37">
        <v>42213</v>
      </c>
      <c r="V235" t="s">
        <v>849</v>
      </c>
      <c r="W235" s="37">
        <v>42213</v>
      </c>
      <c r="X235" t="s">
        <v>20</v>
      </c>
      <c r="Y235" s="37">
        <v>42579</v>
      </c>
      <c r="Z235" t="s">
        <v>321</v>
      </c>
      <c r="AA235" s="12" t="str">
        <f t="shared" si="16"/>
        <v>31</v>
      </c>
      <c r="AB235" s="12" t="str">
        <f t="shared" si="17"/>
        <v>31-A</v>
      </c>
      <c r="AC235" s="12" t="str">
        <f t="shared" si="18"/>
        <v>A</v>
      </c>
      <c r="AD235" s="12" t="str">
        <f t="shared" si="19"/>
        <v>0552</v>
      </c>
      <c r="AE235" s="12">
        <v>1</v>
      </c>
    </row>
    <row r="236" spans="2:31" ht="12.75">
      <c r="B236" s="37">
        <v>41961</v>
      </c>
      <c r="C236">
        <v>2014</v>
      </c>
      <c r="D236">
        <v>2015</v>
      </c>
      <c r="E236" s="39">
        <v>323000000000000</v>
      </c>
      <c r="G236" t="s">
        <v>1860</v>
      </c>
      <c r="H236" t="s">
        <v>320</v>
      </c>
      <c r="I236" t="s">
        <v>1860</v>
      </c>
      <c r="J236" t="s">
        <v>1861</v>
      </c>
      <c r="M236" t="s">
        <v>326</v>
      </c>
      <c r="N236" t="s">
        <v>1350</v>
      </c>
      <c r="O236" t="s">
        <v>869</v>
      </c>
      <c r="P236">
        <v>44681</v>
      </c>
      <c r="Q236">
        <v>0</v>
      </c>
      <c r="R236">
        <v>0</v>
      </c>
      <c r="S236">
        <v>0</v>
      </c>
      <c r="T236">
        <v>0</v>
      </c>
      <c r="U236" s="37">
        <v>41730</v>
      </c>
      <c r="V236" t="s">
        <v>849</v>
      </c>
      <c r="W236" s="37">
        <v>41730</v>
      </c>
      <c r="X236" t="s">
        <v>218</v>
      </c>
      <c r="Y236" s="37">
        <v>42826</v>
      </c>
      <c r="Z236" t="s">
        <v>321</v>
      </c>
      <c r="AA236" s="12" t="str">
        <f t="shared" si="16"/>
        <v>31</v>
      </c>
      <c r="AB236" s="12" t="str">
        <f t="shared" si="17"/>
        <v>31-A</v>
      </c>
      <c r="AC236" s="12" t="str">
        <f t="shared" si="18"/>
        <v>A</v>
      </c>
      <c r="AD236" s="12" t="str">
        <f t="shared" si="19"/>
        <v>0492</v>
      </c>
      <c r="AE236" s="12">
        <v>1</v>
      </c>
    </row>
    <row r="237" spans="2:31" ht="12.75">
      <c r="B237" s="37">
        <v>42691</v>
      </c>
      <c r="C237">
        <v>2016</v>
      </c>
      <c r="D237">
        <v>2017</v>
      </c>
      <c r="E237" s="39">
        <v>2020000000000000</v>
      </c>
      <c r="F237">
        <v>92</v>
      </c>
      <c r="G237" t="s">
        <v>200</v>
      </c>
      <c r="H237" t="s">
        <v>320</v>
      </c>
      <c r="I237" t="s">
        <v>1864</v>
      </c>
      <c r="J237" t="s">
        <v>1865</v>
      </c>
      <c r="M237" t="s">
        <v>326</v>
      </c>
      <c r="N237" t="s">
        <v>1028</v>
      </c>
      <c r="O237" t="s">
        <v>869</v>
      </c>
      <c r="P237">
        <v>44624</v>
      </c>
      <c r="Q237">
        <v>0</v>
      </c>
      <c r="R237">
        <v>0</v>
      </c>
      <c r="S237">
        <v>0</v>
      </c>
      <c r="T237">
        <v>0</v>
      </c>
      <c r="U237" s="37">
        <v>42480</v>
      </c>
      <c r="V237" t="s">
        <v>849</v>
      </c>
      <c r="W237" s="37">
        <v>42480</v>
      </c>
      <c r="X237" t="s">
        <v>1617</v>
      </c>
      <c r="Y237" s="37">
        <v>42845</v>
      </c>
      <c r="Z237" t="s">
        <v>321</v>
      </c>
      <c r="AA237" s="12" t="str">
        <f t="shared" si="16"/>
        <v>31</v>
      </c>
      <c r="AB237" s="12" t="str">
        <f t="shared" si="17"/>
        <v>31-A</v>
      </c>
      <c r="AC237" s="12" t="str">
        <f t="shared" si="18"/>
        <v>A</v>
      </c>
      <c r="AD237" s="12" t="str">
        <f t="shared" si="19"/>
        <v>0591</v>
      </c>
      <c r="AE237" s="12">
        <v>1</v>
      </c>
    </row>
    <row r="238" spans="1:31" ht="12.75">
      <c r="A238" t="s">
        <v>133</v>
      </c>
      <c r="B238" s="37">
        <v>42691</v>
      </c>
      <c r="C238">
        <v>2016</v>
      </c>
      <c r="D238">
        <v>2017</v>
      </c>
      <c r="E238" s="39">
        <v>2020000000000000</v>
      </c>
      <c r="F238">
        <v>117</v>
      </c>
      <c r="G238" t="s">
        <v>132</v>
      </c>
      <c r="H238" t="s">
        <v>320</v>
      </c>
      <c r="I238" t="s">
        <v>1866</v>
      </c>
      <c r="J238" t="s">
        <v>1867</v>
      </c>
      <c r="M238" t="s">
        <v>326</v>
      </c>
      <c r="N238" t="s">
        <v>739</v>
      </c>
      <c r="O238" t="s">
        <v>1219</v>
      </c>
      <c r="P238">
        <v>44654</v>
      </c>
      <c r="Q238">
        <v>0</v>
      </c>
      <c r="R238">
        <v>0</v>
      </c>
      <c r="S238">
        <v>0</v>
      </c>
      <c r="T238">
        <v>0</v>
      </c>
      <c r="U238" s="37">
        <v>41918</v>
      </c>
      <c r="V238" t="s">
        <v>849</v>
      </c>
      <c r="W238" s="37">
        <v>42649</v>
      </c>
      <c r="X238" t="s">
        <v>947</v>
      </c>
      <c r="Y238" s="37">
        <v>43014</v>
      </c>
      <c r="Z238" t="s">
        <v>321</v>
      </c>
      <c r="AA238" s="12" t="str">
        <f t="shared" si="16"/>
        <v>31</v>
      </c>
      <c r="AB238" s="12" t="str">
        <f t="shared" si="17"/>
        <v>31-A</v>
      </c>
      <c r="AC238" s="12" t="str">
        <f t="shared" si="18"/>
        <v>A</v>
      </c>
      <c r="AD238" s="12" t="str">
        <f t="shared" si="19"/>
        <v>0513</v>
      </c>
      <c r="AE238" s="12">
        <v>1</v>
      </c>
    </row>
    <row r="239" spans="2:31" ht="12.75">
      <c r="B239" s="37">
        <v>42325</v>
      </c>
      <c r="C239">
        <v>2015</v>
      </c>
      <c r="D239">
        <v>2016</v>
      </c>
      <c r="E239" s="39">
        <v>322000000000000</v>
      </c>
      <c r="F239">
        <v>0</v>
      </c>
      <c r="G239" t="s">
        <v>786</v>
      </c>
      <c r="H239" t="s">
        <v>320</v>
      </c>
      <c r="I239" t="s">
        <v>1201</v>
      </c>
      <c r="J239" t="s">
        <v>1202</v>
      </c>
      <c r="M239" t="s">
        <v>326</v>
      </c>
      <c r="N239" t="s">
        <v>787</v>
      </c>
      <c r="O239" t="s">
        <v>1131</v>
      </c>
      <c r="P239">
        <v>44865</v>
      </c>
      <c r="Q239">
        <v>0</v>
      </c>
      <c r="R239">
        <v>0</v>
      </c>
      <c r="S239">
        <v>0</v>
      </c>
      <c r="T239">
        <v>0</v>
      </c>
      <c r="U239" s="37">
        <v>38468</v>
      </c>
      <c r="V239" t="s">
        <v>849</v>
      </c>
      <c r="W239" s="37">
        <v>38468</v>
      </c>
      <c r="X239" t="s">
        <v>785</v>
      </c>
      <c r="Y239" s="37">
        <v>42851</v>
      </c>
      <c r="Z239" t="s">
        <v>321</v>
      </c>
      <c r="AA239" s="12" t="str">
        <f t="shared" si="16"/>
        <v>31</v>
      </c>
      <c r="AB239" s="12" t="str">
        <f t="shared" si="17"/>
        <v>31-A</v>
      </c>
      <c r="AC239" s="12" t="str">
        <f t="shared" si="18"/>
        <v>A</v>
      </c>
      <c r="AD239" s="12" t="str">
        <f t="shared" si="19"/>
        <v>0194</v>
      </c>
      <c r="AE239" s="12">
        <v>1</v>
      </c>
    </row>
    <row r="240" spans="1:31" ht="12.75">
      <c r="A240" t="s">
        <v>1081</v>
      </c>
      <c r="B240" s="37">
        <v>42325</v>
      </c>
      <c r="C240">
        <v>2015</v>
      </c>
      <c r="D240">
        <v>2016</v>
      </c>
      <c r="E240" s="39">
        <v>322000000000000</v>
      </c>
      <c r="F240">
        <v>0</v>
      </c>
      <c r="G240" t="s">
        <v>800</v>
      </c>
      <c r="H240" t="s">
        <v>320</v>
      </c>
      <c r="I240" t="s">
        <v>1789</v>
      </c>
      <c r="J240" t="s">
        <v>1790</v>
      </c>
      <c r="M240" t="s">
        <v>326</v>
      </c>
      <c r="N240" t="s">
        <v>1350</v>
      </c>
      <c r="O240" t="s">
        <v>869</v>
      </c>
      <c r="P240">
        <v>44681</v>
      </c>
      <c r="Q240">
        <v>0</v>
      </c>
      <c r="R240">
        <v>0</v>
      </c>
      <c r="S240">
        <v>0</v>
      </c>
      <c r="T240">
        <v>0</v>
      </c>
      <c r="U240" s="37">
        <v>41101</v>
      </c>
      <c r="V240" t="s">
        <v>849</v>
      </c>
      <c r="W240" s="37">
        <v>41101</v>
      </c>
      <c r="X240" t="s">
        <v>1080</v>
      </c>
      <c r="Y240" s="37">
        <v>42927</v>
      </c>
      <c r="Z240" t="s">
        <v>321</v>
      </c>
      <c r="AA240" s="12" t="str">
        <f t="shared" si="16"/>
        <v>31</v>
      </c>
      <c r="AB240" s="12" t="str">
        <f t="shared" si="17"/>
        <v>31-A</v>
      </c>
      <c r="AC240" s="12" t="str">
        <f t="shared" si="18"/>
        <v>A</v>
      </c>
      <c r="AD240" s="12" t="str">
        <f t="shared" si="19"/>
        <v>0432</v>
      </c>
      <c r="AE240" s="12">
        <v>1</v>
      </c>
    </row>
    <row r="241" spans="2:31" ht="12.75">
      <c r="B241" s="37">
        <v>42325</v>
      </c>
      <c r="C241">
        <v>2015</v>
      </c>
      <c r="D241">
        <v>2016</v>
      </c>
      <c r="E241" s="39">
        <v>321000000000000</v>
      </c>
      <c r="F241">
        <v>0</v>
      </c>
      <c r="G241" t="s">
        <v>1344</v>
      </c>
      <c r="H241" t="s">
        <v>320</v>
      </c>
      <c r="I241" t="s">
        <v>1667</v>
      </c>
      <c r="J241" t="s">
        <v>1668</v>
      </c>
      <c r="M241" t="s">
        <v>326</v>
      </c>
      <c r="N241" t="s">
        <v>1338</v>
      </c>
      <c r="O241" t="s">
        <v>1131</v>
      </c>
      <c r="P241">
        <v>44878</v>
      </c>
      <c r="Q241">
        <v>0</v>
      </c>
      <c r="R241">
        <v>0</v>
      </c>
      <c r="S241">
        <v>0</v>
      </c>
      <c r="T241">
        <v>0</v>
      </c>
      <c r="U241" s="37">
        <v>35004</v>
      </c>
      <c r="V241" t="s">
        <v>849</v>
      </c>
      <c r="W241" s="37">
        <v>42675</v>
      </c>
      <c r="X241" t="s">
        <v>1343</v>
      </c>
      <c r="Y241" s="37">
        <v>43040</v>
      </c>
      <c r="Z241" t="s">
        <v>321</v>
      </c>
      <c r="AA241" s="12" t="str">
        <f t="shared" si="16"/>
        <v>31</v>
      </c>
      <c r="AB241" s="12" t="str">
        <f t="shared" si="17"/>
        <v>31-A</v>
      </c>
      <c r="AC241" s="12" t="str">
        <f t="shared" si="18"/>
        <v>A</v>
      </c>
      <c r="AD241" s="12" t="str">
        <f t="shared" si="19"/>
        <v>0061</v>
      </c>
      <c r="AE241" s="12">
        <v>1</v>
      </c>
    </row>
    <row r="242" spans="2:31" ht="12.75">
      <c r="B242" s="37">
        <v>42325</v>
      </c>
      <c r="C242">
        <v>2015</v>
      </c>
      <c r="D242">
        <v>2016</v>
      </c>
      <c r="E242" s="39">
        <v>322000000000000</v>
      </c>
      <c r="F242">
        <v>0</v>
      </c>
      <c r="G242" t="s">
        <v>1494</v>
      </c>
      <c r="H242" t="s">
        <v>320</v>
      </c>
      <c r="I242" t="s">
        <v>1868</v>
      </c>
      <c r="J242" t="s">
        <v>1869</v>
      </c>
      <c r="M242" t="s">
        <v>326</v>
      </c>
      <c r="N242" t="s">
        <v>1495</v>
      </c>
      <c r="O242" t="s">
        <v>1131</v>
      </c>
      <c r="P242">
        <v>44875</v>
      </c>
      <c r="Q242">
        <v>0</v>
      </c>
      <c r="R242">
        <v>0</v>
      </c>
      <c r="S242">
        <v>0</v>
      </c>
      <c r="T242">
        <v>0</v>
      </c>
      <c r="U242" s="37">
        <v>41375</v>
      </c>
      <c r="V242" t="s">
        <v>849</v>
      </c>
      <c r="W242" s="37">
        <v>41375</v>
      </c>
      <c r="X242" t="s">
        <v>1493</v>
      </c>
      <c r="Y242" s="37">
        <v>42836</v>
      </c>
      <c r="Z242" t="s">
        <v>321</v>
      </c>
      <c r="AA242" s="12" t="str">
        <f t="shared" si="16"/>
        <v>31</v>
      </c>
      <c r="AB242" s="12" t="str">
        <f t="shared" si="17"/>
        <v>31-A</v>
      </c>
      <c r="AC242" s="12" t="str">
        <f t="shared" si="18"/>
        <v>A</v>
      </c>
      <c r="AD242" s="12" t="str">
        <f t="shared" si="19"/>
        <v>0455</v>
      </c>
      <c r="AE242" s="12">
        <v>1</v>
      </c>
    </row>
    <row r="243" spans="1:31" ht="12.75">
      <c r="A243" t="s">
        <v>1031</v>
      </c>
      <c r="B243" s="37">
        <v>42325</v>
      </c>
      <c r="C243">
        <v>2015</v>
      </c>
      <c r="D243">
        <v>2016</v>
      </c>
      <c r="E243" s="39">
        <v>324000000000000</v>
      </c>
      <c r="G243" t="s">
        <v>1030</v>
      </c>
      <c r="H243" t="s">
        <v>320</v>
      </c>
      <c r="I243" t="s">
        <v>1726</v>
      </c>
      <c r="J243" t="s">
        <v>1727</v>
      </c>
      <c r="M243" t="s">
        <v>326</v>
      </c>
      <c r="N243" t="s">
        <v>739</v>
      </c>
      <c r="O243" t="s">
        <v>1219</v>
      </c>
      <c r="P243">
        <v>44654</v>
      </c>
      <c r="Q243">
        <v>0</v>
      </c>
      <c r="R243">
        <v>0</v>
      </c>
      <c r="S243">
        <v>0</v>
      </c>
      <c r="T243">
        <v>0</v>
      </c>
      <c r="U243" s="37">
        <v>39128</v>
      </c>
      <c r="V243" t="s">
        <v>849</v>
      </c>
      <c r="W243" s="37">
        <v>42781</v>
      </c>
      <c r="X243" t="s">
        <v>1029</v>
      </c>
      <c r="Y243" s="37">
        <v>43146</v>
      </c>
      <c r="Z243" t="s">
        <v>321</v>
      </c>
      <c r="AA243" s="12" t="str">
        <f t="shared" si="16"/>
        <v>31</v>
      </c>
      <c r="AB243" s="12" t="str">
        <f t="shared" si="17"/>
        <v>31-A</v>
      </c>
      <c r="AC243" s="12" t="str">
        <f t="shared" si="18"/>
        <v>A</v>
      </c>
      <c r="AD243" s="12" t="str">
        <f t="shared" si="19"/>
        <v>0297</v>
      </c>
      <c r="AE243" s="12">
        <v>1</v>
      </c>
    </row>
    <row r="244" spans="1:31" ht="12.75">
      <c r="A244" t="s">
        <v>846</v>
      </c>
      <c r="B244" s="37">
        <v>42325</v>
      </c>
      <c r="C244">
        <v>2015</v>
      </c>
      <c r="D244">
        <v>2016</v>
      </c>
      <c r="E244" s="39">
        <v>323000000000000</v>
      </c>
      <c r="G244" t="s">
        <v>845</v>
      </c>
      <c r="H244" t="s">
        <v>320</v>
      </c>
      <c r="I244" t="s">
        <v>1872</v>
      </c>
      <c r="J244" t="s">
        <v>1873</v>
      </c>
      <c r="M244" t="s">
        <v>326</v>
      </c>
      <c r="N244" t="s">
        <v>739</v>
      </c>
      <c r="O244" t="s">
        <v>1219</v>
      </c>
      <c r="P244">
        <v>44654</v>
      </c>
      <c r="Q244">
        <v>0</v>
      </c>
      <c r="R244">
        <v>0</v>
      </c>
      <c r="S244">
        <v>0</v>
      </c>
      <c r="T244">
        <v>0</v>
      </c>
      <c r="U244" s="37">
        <v>42165</v>
      </c>
      <c r="V244" t="s">
        <v>849</v>
      </c>
      <c r="W244" s="37">
        <v>42165</v>
      </c>
      <c r="X244" t="s">
        <v>844</v>
      </c>
      <c r="Y244" s="37">
        <v>42896</v>
      </c>
      <c r="Z244" t="s">
        <v>322</v>
      </c>
      <c r="AA244" s="12" t="str">
        <f t="shared" si="16"/>
        <v>31</v>
      </c>
      <c r="AB244" s="12" t="str">
        <f t="shared" si="17"/>
        <v>31-B</v>
      </c>
      <c r="AC244" s="12" t="str">
        <f t="shared" si="18"/>
        <v>B</v>
      </c>
      <c r="AD244" s="12" t="str">
        <f t="shared" si="19"/>
        <v>0177</v>
      </c>
      <c r="AE244" s="12">
        <v>1</v>
      </c>
    </row>
    <row r="245" spans="2:31" ht="12.75">
      <c r="B245" s="37">
        <v>42325</v>
      </c>
      <c r="C245">
        <v>2015</v>
      </c>
      <c r="D245">
        <v>2016</v>
      </c>
      <c r="E245" s="39">
        <v>321000000000000</v>
      </c>
      <c r="G245" t="s">
        <v>1337</v>
      </c>
      <c r="H245" t="s">
        <v>320</v>
      </c>
      <c r="I245" t="s">
        <v>1669</v>
      </c>
      <c r="J245" t="s">
        <v>1670</v>
      </c>
      <c r="M245" t="s">
        <v>326</v>
      </c>
      <c r="N245" t="s">
        <v>1338</v>
      </c>
      <c r="O245" t="s">
        <v>1131</v>
      </c>
      <c r="P245">
        <v>44878</v>
      </c>
      <c r="Q245">
        <v>0</v>
      </c>
      <c r="R245">
        <v>0</v>
      </c>
      <c r="S245">
        <v>0</v>
      </c>
      <c r="T245">
        <v>0</v>
      </c>
      <c r="U245" s="37">
        <v>35238</v>
      </c>
      <c r="V245" t="s">
        <v>323</v>
      </c>
      <c r="W245" s="37">
        <v>42549</v>
      </c>
      <c r="X245" t="s">
        <v>1336</v>
      </c>
      <c r="Y245" s="37">
        <v>42549</v>
      </c>
      <c r="Z245" t="s">
        <v>321</v>
      </c>
      <c r="AA245" s="12" t="str">
        <f t="shared" si="16"/>
        <v>31</v>
      </c>
      <c r="AB245" s="12" t="str">
        <f t="shared" si="17"/>
        <v>31-A</v>
      </c>
      <c r="AC245" s="12" t="str">
        <f t="shared" si="18"/>
        <v>A</v>
      </c>
      <c r="AD245" s="12" t="str">
        <f t="shared" si="19"/>
        <v>0015</v>
      </c>
      <c r="AE245" s="12">
        <v>1</v>
      </c>
    </row>
    <row r="246" spans="2:31" ht="12.75">
      <c r="B246" s="37">
        <v>42325</v>
      </c>
      <c r="C246">
        <v>2015</v>
      </c>
      <c r="D246">
        <v>2016</v>
      </c>
      <c r="E246" s="39">
        <v>321000000000000</v>
      </c>
      <c r="G246" t="s">
        <v>1337</v>
      </c>
      <c r="H246" t="s">
        <v>320</v>
      </c>
      <c r="I246" t="s">
        <v>1669</v>
      </c>
      <c r="J246" t="s">
        <v>1670</v>
      </c>
      <c r="M246" t="s">
        <v>326</v>
      </c>
      <c r="N246" t="s">
        <v>1338</v>
      </c>
      <c r="O246" t="s">
        <v>1131</v>
      </c>
      <c r="P246">
        <v>44878</v>
      </c>
      <c r="Q246">
        <v>0</v>
      </c>
      <c r="R246">
        <v>0</v>
      </c>
      <c r="S246">
        <v>0</v>
      </c>
      <c r="T246">
        <v>0</v>
      </c>
      <c r="U246" s="37">
        <v>35238</v>
      </c>
      <c r="V246" t="s">
        <v>323</v>
      </c>
      <c r="W246" s="37">
        <v>42549</v>
      </c>
      <c r="X246" t="s">
        <v>1336</v>
      </c>
      <c r="Y246" s="37">
        <v>42549</v>
      </c>
      <c r="Z246" t="s">
        <v>321</v>
      </c>
      <c r="AA246" s="12" t="str">
        <f t="shared" si="16"/>
        <v>31</v>
      </c>
      <c r="AB246" s="12" t="str">
        <f t="shared" si="17"/>
        <v>31-A</v>
      </c>
      <c r="AC246" s="12" t="str">
        <f t="shared" si="18"/>
        <v>A</v>
      </c>
      <c r="AD246" s="12" t="str">
        <f t="shared" si="19"/>
        <v>0015</v>
      </c>
      <c r="AE246" s="12">
        <v>1</v>
      </c>
    </row>
    <row r="247" spans="2:31" ht="12.75">
      <c r="B247" s="37">
        <v>42690</v>
      </c>
      <c r="C247">
        <v>2016</v>
      </c>
      <c r="D247">
        <v>2017</v>
      </c>
      <c r="E247" s="39">
        <v>2020000000000000</v>
      </c>
      <c r="F247">
        <v>93</v>
      </c>
      <c r="G247" t="s">
        <v>1874</v>
      </c>
      <c r="H247" t="s">
        <v>320</v>
      </c>
      <c r="I247" t="s">
        <v>1875</v>
      </c>
      <c r="J247" t="s">
        <v>1876</v>
      </c>
      <c r="M247" t="s">
        <v>326</v>
      </c>
      <c r="N247" t="s">
        <v>23</v>
      </c>
      <c r="O247" t="s">
        <v>866</v>
      </c>
      <c r="P247">
        <v>43843</v>
      </c>
      <c r="Q247">
        <v>0</v>
      </c>
      <c r="R247">
        <v>0</v>
      </c>
      <c r="S247">
        <v>0</v>
      </c>
      <c r="T247">
        <v>0</v>
      </c>
      <c r="U247" s="37">
        <v>42583</v>
      </c>
      <c r="V247" t="s">
        <v>849</v>
      </c>
      <c r="W247" s="37">
        <v>42583</v>
      </c>
      <c r="X247" t="s">
        <v>496</v>
      </c>
      <c r="Y247" s="37">
        <v>42948</v>
      </c>
      <c r="Z247" t="s">
        <v>321</v>
      </c>
      <c r="AA247" s="12" t="str">
        <f t="shared" si="16"/>
        <v>31</v>
      </c>
      <c r="AB247" s="12" t="str">
        <f t="shared" si="17"/>
        <v>31-A</v>
      </c>
      <c r="AC247" s="12" t="str">
        <f t="shared" si="18"/>
        <v>A</v>
      </c>
      <c r="AD247" s="12" t="str">
        <f t="shared" si="19"/>
        <v>0603</v>
      </c>
      <c r="AE247" s="12">
        <v>1</v>
      </c>
    </row>
    <row r="248" spans="2:31" ht="12.75">
      <c r="B248" s="37">
        <v>42690</v>
      </c>
      <c r="C248">
        <v>2016</v>
      </c>
      <c r="D248">
        <v>2017</v>
      </c>
      <c r="E248" s="39">
        <v>2020000000000000</v>
      </c>
      <c r="F248">
        <v>139</v>
      </c>
      <c r="G248" t="s">
        <v>1877</v>
      </c>
      <c r="H248" t="s">
        <v>320</v>
      </c>
      <c r="I248" t="s">
        <v>1877</v>
      </c>
      <c r="J248" t="s">
        <v>1878</v>
      </c>
      <c r="M248" t="s">
        <v>326</v>
      </c>
      <c r="N248" t="s">
        <v>739</v>
      </c>
      <c r="O248" t="s">
        <v>1219</v>
      </c>
      <c r="P248">
        <v>44654</v>
      </c>
      <c r="Q248">
        <v>0</v>
      </c>
      <c r="R248">
        <v>0</v>
      </c>
      <c r="S248">
        <v>0</v>
      </c>
      <c r="T248">
        <v>0</v>
      </c>
      <c r="U248" s="37">
        <v>42495</v>
      </c>
      <c r="V248" t="s">
        <v>849</v>
      </c>
      <c r="W248" s="37">
        <v>42495</v>
      </c>
      <c r="X248" t="s">
        <v>639</v>
      </c>
      <c r="Y248" s="37">
        <v>42860</v>
      </c>
      <c r="Z248" t="s">
        <v>321</v>
      </c>
      <c r="AA248" s="12" t="str">
        <f t="shared" si="16"/>
        <v>31</v>
      </c>
      <c r="AB248" s="12" t="str">
        <f t="shared" si="17"/>
        <v>31-A</v>
      </c>
      <c r="AC248" s="12" t="str">
        <f t="shared" si="18"/>
        <v>A</v>
      </c>
      <c r="AD248" s="12" t="str">
        <f t="shared" si="19"/>
        <v>0594</v>
      </c>
      <c r="AE248" s="12">
        <v>1</v>
      </c>
    </row>
    <row r="249" spans="1:31" ht="12.75">
      <c r="A249" t="s">
        <v>1007</v>
      </c>
      <c r="B249" s="37">
        <v>42324</v>
      </c>
      <c r="C249">
        <v>2015</v>
      </c>
      <c r="D249">
        <v>2016</v>
      </c>
      <c r="E249" s="39">
        <v>323000000000000</v>
      </c>
      <c r="G249" t="s">
        <v>1007</v>
      </c>
      <c r="H249" t="s">
        <v>320</v>
      </c>
      <c r="I249" t="s">
        <v>1800</v>
      </c>
      <c r="J249" t="s">
        <v>1801</v>
      </c>
      <c r="M249" t="s">
        <v>326</v>
      </c>
      <c r="N249" t="s">
        <v>1350</v>
      </c>
      <c r="O249" t="s">
        <v>869</v>
      </c>
      <c r="P249">
        <v>44681</v>
      </c>
      <c r="Q249">
        <v>0</v>
      </c>
      <c r="R249">
        <v>0</v>
      </c>
      <c r="S249">
        <v>0</v>
      </c>
      <c r="T249">
        <v>0</v>
      </c>
      <c r="U249" s="37">
        <v>38756</v>
      </c>
      <c r="V249" t="s">
        <v>849</v>
      </c>
      <c r="W249" s="37">
        <v>38756</v>
      </c>
      <c r="X249" t="s">
        <v>933</v>
      </c>
      <c r="Y249" s="37">
        <v>42774</v>
      </c>
      <c r="Z249" t="s">
        <v>321</v>
      </c>
      <c r="AA249" s="12" t="str">
        <f t="shared" si="16"/>
        <v>31</v>
      </c>
      <c r="AB249" s="12" t="str">
        <f t="shared" si="17"/>
        <v>31-A</v>
      </c>
      <c r="AC249" s="12" t="str">
        <f t="shared" si="18"/>
        <v>A</v>
      </c>
      <c r="AD249" s="12" t="str">
        <f t="shared" si="19"/>
        <v>0245</v>
      </c>
      <c r="AE249" s="12">
        <v>1</v>
      </c>
    </row>
    <row r="250" spans="2:31" ht="12.75">
      <c r="B250" s="37">
        <v>42324</v>
      </c>
      <c r="C250">
        <v>2015</v>
      </c>
      <c r="D250">
        <v>2016</v>
      </c>
      <c r="E250" s="39">
        <v>327000000000000</v>
      </c>
      <c r="F250">
        <v>0</v>
      </c>
      <c r="G250" t="s">
        <v>790</v>
      </c>
      <c r="H250" t="s">
        <v>320</v>
      </c>
      <c r="I250" t="s">
        <v>1427</v>
      </c>
      <c r="J250" t="s">
        <v>1428</v>
      </c>
      <c r="M250" t="s">
        <v>326</v>
      </c>
      <c r="N250" t="s">
        <v>739</v>
      </c>
      <c r="O250" t="s">
        <v>1219</v>
      </c>
      <c r="P250">
        <v>44654</v>
      </c>
      <c r="Q250">
        <v>0</v>
      </c>
      <c r="R250">
        <v>0</v>
      </c>
      <c r="S250">
        <v>0</v>
      </c>
      <c r="T250">
        <v>0</v>
      </c>
      <c r="U250" s="37">
        <v>38497</v>
      </c>
      <c r="V250" t="s">
        <v>849</v>
      </c>
      <c r="W250" s="37">
        <v>38497</v>
      </c>
      <c r="X250" t="s">
        <v>789</v>
      </c>
      <c r="Y250" s="37">
        <v>42880</v>
      </c>
      <c r="Z250" t="s">
        <v>321</v>
      </c>
      <c r="AA250" s="12" t="str">
        <f t="shared" si="16"/>
        <v>31</v>
      </c>
      <c r="AB250" s="12" t="str">
        <f t="shared" si="17"/>
        <v>31-A</v>
      </c>
      <c r="AC250" s="12" t="str">
        <f t="shared" si="18"/>
        <v>A</v>
      </c>
      <c r="AD250" s="12" t="str">
        <f t="shared" si="19"/>
        <v>0198</v>
      </c>
      <c r="AE250" s="12">
        <v>1</v>
      </c>
    </row>
    <row r="251" spans="1:31" ht="12.75">
      <c r="A251" t="s">
        <v>1021</v>
      </c>
      <c r="B251" s="37">
        <v>42324</v>
      </c>
      <c r="C251">
        <v>2015</v>
      </c>
      <c r="D251">
        <v>2016</v>
      </c>
      <c r="E251" s="39">
        <v>323000000000000</v>
      </c>
      <c r="G251" t="s">
        <v>1020</v>
      </c>
      <c r="H251" t="s">
        <v>320</v>
      </c>
      <c r="I251" t="s">
        <v>1724</v>
      </c>
      <c r="J251" t="s">
        <v>1725</v>
      </c>
      <c r="M251" t="s">
        <v>326</v>
      </c>
      <c r="N251" t="s">
        <v>1350</v>
      </c>
      <c r="O251" t="s">
        <v>869</v>
      </c>
      <c r="P251">
        <v>44681</v>
      </c>
      <c r="Q251">
        <v>0</v>
      </c>
      <c r="R251">
        <v>0</v>
      </c>
      <c r="S251">
        <v>0</v>
      </c>
      <c r="T251">
        <v>0</v>
      </c>
      <c r="U251" s="37">
        <v>38887</v>
      </c>
      <c r="V251" t="s">
        <v>849</v>
      </c>
      <c r="W251" s="37">
        <v>42628</v>
      </c>
      <c r="X251" t="s">
        <v>1019</v>
      </c>
      <c r="Y251" s="37">
        <v>42905</v>
      </c>
      <c r="Z251" t="s">
        <v>321</v>
      </c>
      <c r="AA251" s="12" t="str">
        <f t="shared" si="16"/>
        <v>31</v>
      </c>
      <c r="AB251" s="12" t="str">
        <f t="shared" si="17"/>
        <v>31-A</v>
      </c>
      <c r="AC251" s="12" t="str">
        <f t="shared" si="18"/>
        <v>A</v>
      </c>
      <c r="AD251" s="12" t="str">
        <f t="shared" si="19"/>
        <v>0276</v>
      </c>
      <c r="AE251" s="12">
        <v>1</v>
      </c>
    </row>
    <row r="252" spans="2:31" ht="12.75">
      <c r="B252" s="37">
        <v>42324</v>
      </c>
      <c r="C252">
        <v>2015</v>
      </c>
      <c r="D252">
        <v>2016</v>
      </c>
      <c r="E252" s="39">
        <v>320000000000000</v>
      </c>
      <c r="F252">
        <v>0</v>
      </c>
      <c r="G252" t="s">
        <v>1072</v>
      </c>
      <c r="H252" t="s">
        <v>320</v>
      </c>
      <c r="I252" t="s">
        <v>1881</v>
      </c>
      <c r="J252" t="s">
        <v>1882</v>
      </c>
      <c r="M252" t="s">
        <v>326</v>
      </c>
      <c r="N252" t="s">
        <v>739</v>
      </c>
      <c r="O252" t="s">
        <v>1219</v>
      </c>
      <c r="P252">
        <v>44654</v>
      </c>
      <c r="Q252">
        <v>0</v>
      </c>
      <c r="R252">
        <v>0</v>
      </c>
      <c r="S252">
        <v>0</v>
      </c>
      <c r="T252">
        <v>0</v>
      </c>
      <c r="U252" s="37">
        <v>42133</v>
      </c>
      <c r="V252" t="s">
        <v>849</v>
      </c>
      <c r="W252" s="37">
        <v>42133</v>
      </c>
      <c r="X252" t="s">
        <v>0</v>
      </c>
      <c r="Y252" s="37">
        <v>42864</v>
      </c>
      <c r="Z252" t="s">
        <v>321</v>
      </c>
      <c r="AA252" s="12" t="str">
        <f t="shared" si="16"/>
        <v>31</v>
      </c>
      <c r="AB252" s="12" t="str">
        <f t="shared" si="17"/>
        <v>31-A</v>
      </c>
      <c r="AC252" s="12" t="str">
        <f t="shared" si="18"/>
        <v>A</v>
      </c>
      <c r="AD252" s="12" t="str">
        <f t="shared" si="19"/>
        <v>0540</v>
      </c>
      <c r="AE252" s="12">
        <v>1</v>
      </c>
    </row>
    <row r="253" spans="1:31" ht="12.75">
      <c r="A253" t="s">
        <v>168</v>
      </c>
      <c r="B253" s="37">
        <v>42324</v>
      </c>
      <c r="C253">
        <v>2015</v>
      </c>
      <c r="D253">
        <v>2016</v>
      </c>
      <c r="E253" s="39">
        <v>320000000000000</v>
      </c>
      <c r="F253">
        <v>0</v>
      </c>
      <c r="G253" t="s">
        <v>167</v>
      </c>
      <c r="H253" t="s">
        <v>320</v>
      </c>
      <c r="I253" t="s">
        <v>1451</v>
      </c>
      <c r="J253" t="s">
        <v>1452</v>
      </c>
      <c r="M253" t="s">
        <v>326</v>
      </c>
      <c r="N253" t="s">
        <v>739</v>
      </c>
      <c r="O253" t="s">
        <v>1219</v>
      </c>
      <c r="P253">
        <v>44654</v>
      </c>
      <c r="Q253">
        <v>0</v>
      </c>
      <c r="R253">
        <v>0</v>
      </c>
      <c r="S253">
        <v>0</v>
      </c>
      <c r="T253">
        <v>0</v>
      </c>
      <c r="U253" s="37">
        <v>42019</v>
      </c>
      <c r="V253" t="s">
        <v>849</v>
      </c>
      <c r="W253" s="37">
        <v>42750</v>
      </c>
      <c r="X253" t="s">
        <v>166</v>
      </c>
      <c r="Y253" s="37">
        <v>43115</v>
      </c>
      <c r="Z253" t="s">
        <v>321</v>
      </c>
      <c r="AA253" s="12" t="str">
        <f t="shared" si="16"/>
        <v>31</v>
      </c>
      <c r="AB253" s="12" t="str">
        <f t="shared" si="17"/>
        <v>31-A</v>
      </c>
      <c r="AC253" s="12" t="str">
        <f t="shared" si="18"/>
        <v>A</v>
      </c>
      <c r="AD253" s="12" t="str">
        <f t="shared" si="19"/>
        <v>0529</v>
      </c>
      <c r="AE253" s="12">
        <v>1</v>
      </c>
    </row>
    <row r="254" spans="2:31" ht="12.75">
      <c r="B254" s="37">
        <v>42324</v>
      </c>
      <c r="C254">
        <v>2015</v>
      </c>
      <c r="D254">
        <v>2016</v>
      </c>
      <c r="E254" s="39">
        <v>323000000000000</v>
      </c>
      <c r="F254">
        <v>0</v>
      </c>
      <c r="G254" t="s">
        <v>202</v>
      </c>
      <c r="H254" t="s">
        <v>320</v>
      </c>
      <c r="I254" t="s">
        <v>1883</v>
      </c>
      <c r="J254" t="s">
        <v>1884</v>
      </c>
      <c r="M254" t="s">
        <v>326</v>
      </c>
      <c r="N254" t="s">
        <v>739</v>
      </c>
      <c r="O254" t="s">
        <v>1219</v>
      </c>
      <c r="P254">
        <v>44654</v>
      </c>
      <c r="Q254">
        <v>0</v>
      </c>
      <c r="R254">
        <v>0</v>
      </c>
      <c r="S254">
        <v>0</v>
      </c>
      <c r="T254">
        <v>0</v>
      </c>
      <c r="U254" s="37">
        <v>41599</v>
      </c>
      <c r="V254" t="s">
        <v>849</v>
      </c>
      <c r="W254" s="37">
        <v>42695</v>
      </c>
      <c r="X254" t="s">
        <v>201</v>
      </c>
      <c r="Y254" s="37">
        <v>43060</v>
      </c>
      <c r="Z254" t="s">
        <v>321</v>
      </c>
      <c r="AA254" s="12" t="str">
        <f t="shared" si="16"/>
        <v>31</v>
      </c>
      <c r="AB254" s="12" t="str">
        <f t="shared" si="17"/>
        <v>31-A</v>
      </c>
      <c r="AC254" s="12" t="str">
        <f t="shared" si="18"/>
        <v>A</v>
      </c>
      <c r="AD254" s="12" t="str">
        <f t="shared" si="19"/>
        <v>0476</v>
      </c>
      <c r="AE254" s="12">
        <v>1</v>
      </c>
    </row>
    <row r="255" spans="2:31" ht="12.75">
      <c r="B255" s="37">
        <v>42324</v>
      </c>
      <c r="C255">
        <v>2015</v>
      </c>
      <c r="D255">
        <v>2016</v>
      </c>
      <c r="E255" s="39">
        <v>320000000000000</v>
      </c>
      <c r="F255">
        <v>0</v>
      </c>
      <c r="G255" t="s">
        <v>1885</v>
      </c>
      <c r="H255" t="s">
        <v>320</v>
      </c>
      <c r="I255" t="s">
        <v>1886</v>
      </c>
      <c r="J255" t="s">
        <v>263</v>
      </c>
      <c r="M255" t="s">
        <v>326</v>
      </c>
      <c r="N255" t="s">
        <v>739</v>
      </c>
      <c r="O255" t="s">
        <v>1219</v>
      </c>
      <c r="P255">
        <v>44654</v>
      </c>
      <c r="Q255">
        <v>0</v>
      </c>
      <c r="R255">
        <v>0</v>
      </c>
      <c r="S255">
        <v>0</v>
      </c>
      <c r="T255">
        <v>0</v>
      </c>
      <c r="U255" s="37">
        <v>42076</v>
      </c>
      <c r="V255" t="s">
        <v>849</v>
      </c>
      <c r="W255" s="37">
        <v>42076</v>
      </c>
      <c r="X255" t="s">
        <v>621</v>
      </c>
      <c r="Y255" s="37">
        <v>42807</v>
      </c>
      <c r="Z255" t="s">
        <v>321</v>
      </c>
      <c r="AA255" s="12" t="str">
        <f t="shared" si="16"/>
        <v>31</v>
      </c>
      <c r="AB255" s="12" t="str">
        <f t="shared" si="17"/>
        <v>31-A</v>
      </c>
      <c r="AC255" s="12" t="str">
        <f t="shared" si="18"/>
        <v>A</v>
      </c>
      <c r="AD255" s="12" t="str">
        <f t="shared" si="19"/>
        <v>0535</v>
      </c>
      <c r="AE255" s="12">
        <v>1</v>
      </c>
    </row>
    <row r="256" spans="2:31" ht="12.75">
      <c r="B256" s="37">
        <v>42324</v>
      </c>
      <c r="C256">
        <v>2015</v>
      </c>
      <c r="D256">
        <v>2016</v>
      </c>
      <c r="E256" s="39">
        <v>320000000000000</v>
      </c>
      <c r="G256" t="s">
        <v>165</v>
      </c>
      <c r="H256" t="s">
        <v>320</v>
      </c>
      <c r="I256" t="s">
        <v>1887</v>
      </c>
      <c r="J256" t="s">
        <v>1888</v>
      </c>
      <c r="M256" t="s">
        <v>326</v>
      </c>
      <c r="N256" t="s">
        <v>1346</v>
      </c>
      <c r="O256" t="s">
        <v>869</v>
      </c>
      <c r="P256">
        <v>43804</v>
      </c>
      <c r="Q256">
        <v>0</v>
      </c>
      <c r="R256">
        <v>0</v>
      </c>
      <c r="S256">
        <v>0</v>
      </c>
      <c r="T256">
        <v>0</v>
      </c>
      <c r="U256" s="37">
        <v>42019</v>
      </c>
      <c r="V256" t="s">
        <v>849</v>
      </c>
      <c r="W256" s="37">
        <v>42750</v>
      </c>
      <c r="X256" t="s">
        <v>164</v>
      </c>
      <c r="Y256" s="37">
        <v>43115</v>
      </c>
      <c r="Z256" t="s">
        <v>321</v>
      </c>
      <c r="AA256" s="12" t="str">
        <f t="shared" si="16"/>
        <v>31</v>
      </c>
      <c r="AB256" s="12" t="str">
        <f t="shared" si="17"/>
        <v>31-A</v>
      </c>
      <c r="AC256" s="12" t="str">
        <f t="shared" si="18"/>
        <v>A</v>
      </c>
      <c r="AD256" s="12" t="str">
        <f t="shared" si="19"/>
        <v>0528</v>
      </c>
      <c r="AE256" s="12">
        <v>1</v>
      </c>
    </row>
    <row r="257" spans="2:31" ht="12.75">
      <c r="B257" s="37">
        <v>42689</v>
      </c>
      <c r="C257">
        <v>2016</v>
      </c>
      <c r="D257">
        <v>2017</v>
      </c>
      <c r="E257" s="39">
        <v>2020000000000000</v>
      </c>
      <c r="F257">
        <v>44</v>
      </c>
      <c r="G257" t="s">
        <v>1889</v>
      </c>
      <c r="H257" t="s">
        <v>320</v>
      </c>
      <c r="I257" t="s">
        <v>1890</v>
      </c>
      <c r="J257" t="s">
        <v>1891</v>
      </c>
      <c r="M257" t="s">
        <v>326</v>
      </c>
      <c r="N257" t="s">
        <v>109</v>
      </c>
      <c r="O257" t="s">
        <v>1137</v>
      </c>
      <c r="P257">
        <v>45660</v>
      </c>
      <c r="Q257">
        <v>0</v>
      </c>
      <c r="R257">
        <v>0</v>
      </c>
      <c r="S257">
        <v>0</v>
      </c>
      <c r="T257">
        <v>0</v>
      </c>
      <c r="U257" s="37">
        <v>42419</v>
      </c>
      <c r="V257" t="s">
        <v>849</v>
      </c>
      <c r="W257" s="37">
        <v>42419</v>
      </c>
      <c r="X257" t="s">
        <v>986</v>
      </c>
      <c r="Y257" s="37">
        <v>42785</v>
      </c>
      <c r="Z257" t="s">
        <v>321</v>
      </c>
      <c r="AA257" s="12" t="str">
        <f t="shared" si="16"/>
        <v>31</v>
      </c>
      <c r="AB257" s="12" t="str">
        <f t="shared" si="17"/>
        <v>31-A</v>
      </c>
      <c r="AC257" s="12" t="str">
        <f t="shared" si="18"/>
        <v>A</v>
      </c>
      <c r="AD257" s="12" t="str">
        <f t="shared" si="19"/>
        <v>0572</v>
      </c>
      <c r="AE257" s="12">
        <v>1</v>
      </c>
    </row>
    <row r="258" spans="1:31" ht="12.75">
      <c r="A258" t="s">
        <v>1004</v>
      </c>
      <c r="B258" s="37">
        <v>42688</v>
      </c>
      <c r="C258">
        <v>2016</v>
      </c>
      <c r="D258">
        <v>2017</v>
      </c>
      <c r="E258" s="39">
        <v>2020000000000000</v>
      </c>
      <c r="F258">
        <v>171</v>
      </c>
      <c r="G258" t="s">
        <v>1003</v>
      </c>
      <c r="H258" t="s">
        <v>320</v>
      </c>
      <c r="I258" t="s">
        <v>1879</v>
      </c>
      <c r="J258" t="s">
        <v>1880</v>
      </c>
      <c r="M258" t="s">
        <v>326</v>
      </c>
      <c r="N258" t="s">
        <v>739</v>
      </c>
      <c r="O258" t="s">
        <v>1219</v>
      </c>
      <c r="P258">
        <v>44654</v>
      </c>
      <c r="Q258">
        <v>0</v>
      </c>
      <c r="R258">
        <v>0</v>
      </c>
      <c r="S258">
        <v>0</v>
      </c>
      <c r="T258">
        <v>0</v>
      </c>
      <c r="U258" s="37">
        <v>38708</v>
      </c>
      <c r="V258" t="s">
        <v>849</v>
      </c>
      <c r="W258" s="37">
        <v>42726</v>
      </c>
      <c r="X258" t="s">
        <v>1333</v>
      </c>
      <c r="Y258" s="37">
        <v>43091</v>
      </c>
      <c r="Z258" t="s">
        <v>321</v>
      </c>
      <c r="AA258" s="12" t="str">
        <f t="shared" si="16"/>
        <v>31</v>
      </c>
      <c r="AB258" s="12" t="str">
        <f t="shared" si="17"/>
        <v>31-A</v>
      </c>
      <c r="AC258" s="12" t="str">
        <f t="shared" si="18"/>
        <v>A</v>
      </c>
      <c r="AD258" s="12" t="str">
        <f t="shared" si="19"/>
        <v>0235</v>
      </c>
      <c r="AE258" s="12">
        <v>1</v>
      </c>
    </row>
    <row r="259" spans="1:31" ht="12.75">
      <c r="A259" t="s">
        <v>1367</v>
      </c>
      <c r="B259" s="37">
        <v>42688</v>
      </c>
      <c r="C259">
        <v>2016</v>
      </c>
      <c r="D259">
        <v>2017</v>
      </c>
      <c r="E259" s="39">
        <v>2020000000000000</v>
      </c>
      <c r="F259">
        <v>230</v>
      </c>
      <c r="G259" t="s">
        <v>1793</v>
      </c>
      <c r="H259" t="s">
        <v>320</v>
      </c>
      <c r="I259" t="s">
        <v>1793</v>
      </c>
      <c r="J259" t="s">
        <v>1794</v>
      </c>
      <c r="M259" t="s">
        <v>326</v>
      </c>
      <c r="N259" t="s">
        <v>1368</v>
      </c>
      <c r="O259" t="s">
        <v>866</v>
      </c>
      <c r="P259">
        <v>43828</v>
      </c>
      <c r="Q259">
        <v>0</v>
      </c>
      <c r="R259">
        <v>0</v>
      </c>
      <c r="S259">
        <v>0</v>
      </c>
      <c r="T259">
        <v>0</v>
      </c>
      <c r="U259" s="37">
        <v>38376</v>
      </c>
      <c r="V259" t="s">
        <v>849</v>
      </c>
      <c r="W259" s="37">
        <v>42759</v>
      </c>
      <c r="X259" t="s">
        <v>950</v>
      </c>
      <c r="Y259" s="37">
        <v>43124</v>
      </c>
      <c r="Z259" t="s">
        <v>321</v>
      </c>
      <c r="AA259" s="12" t="str">
        <f t="shared" si="16"/>
        <v>31</v>
      </c>
      <c r="AB259" s="12" t="str">
        <f t="shared" si="17"/>
        <v>31-A</v>
      </c>
      <c r="AC259" s="12" t="str">
        <f t="shared" si="18"/>
        <v>A</v>
      </c>
      <c r="AD259" s="12" t="str">
        <f t="shared" si="19"/>
        <v>0147</v>
      </c>
      <c r="AE259" s="12">
        <v>1</v>
      </c>
    </row>
    <row r="260" spans="2:31" ht="12.75">
      <c r="B260" s="37">
        <v>42688</v>
      </c>
      <c r="C260">
        <v>2016</v>
      </c>
      <c r="D260">
        <v>2017</v>
      </c>
      <c r="E260" s="39">
        <v>2020000000000000</v>
      </c>
      <c r="F260">
        <v>43</v>
      </c>
      <c r="G260" t="s">
        <v>1072</v>
      </c>
      <c r="H260" t="s">
        <v>320</v>
      </c>
      <c r="I260" t="s">
        <v>1881</v>
      </c>
      <c r="J260" t="s">
        <v>1882</v>
      </c>
      <c r="M260" t="s">
        <v>326</v>
      </c>
      <c r="N260" t="s">
        <v>739</v>
      </c>
      <c r="O260" t="s">
        <v>1219</v>
      </c>
      <c r="P260">
        <v>44654</v>
      </c>
      <c r="Q260">
        <v>0</v>
      </c>
      <c r="R260">
        <v>0</v>
      </c>
      <c r="S260">
        <v>0</v>
      </c>
      <c r="T260">
        <v>0</v>
      </c>
      <c r="U260" s="37">
        <v>42133</v>
      </c>
      <c r="V260" t="s">
        <v>849</v>
      </c>
      <c r="W260" s="37">
        <v>42133</v>
      </c>
      <c r="X260" t="s">
        <v>0</v>
      </c>
      <c r="Y260" s="37">
        <v>42864</v>
      </c>
      <c r="Z260" t="s">
        <v>321</v>
      </c>
      <c r="AA260" s="12" t="str">
        <f t="shared" si="16"/>
        <v>31</v>
      </c>
      <c r="AB260" s="12" t="str">
        <f t="shared" si="17"/>
        <v>31-A</v>
      </c>
      <c r="AC260" s="12" t="str">
        <f t="shared" si="18"/>
        <v>A</v>
      </c>
      <c r="AD260" s="12" t="str">
        <f t="shared" si="19"/>
        <v>0540</v>
      </c>
      <c r="AE260" s="12">
        <v>1</v>
      </c>
    </row>
    <row r="261" spans="1:31" ht="12.75">
      <c r="A261" t="s">
        <v>150</v>
      </c>
      <c r="B261" s="37">
        <v>42321</v>
      </c>
      <c r="C261">
        <v>2015</v>
      </c>
      <c r="D261">
        <v>2016</v>
      </c>
      <c r="E261" s="39">
        <v>317000000000000</v>
      </c>
      <c r="F261">
        <v>0</v>
      </c>
      <c r="G261" t="s">
        <v>1892</v>
      </c>
      <c r="H261" t="s">
        <v>320</v>
      </c>
      <c r="I261" t="s">
        <v>150</v>
      </c>
      <c r="J261" t="s">
        <v>1893</v>
      </c>
      <c r="M261" t="s">
        <v>326</v>
      </c>
      <c r="N261" t="s">
        <v>152</v>
      </c>
      <c r="O261" t="s">
        <v>151</v>
      </c>
      <c r="P261">
        <v>45385</v>
      </c>
      <c r="Q261">
        <v>0</v>
      </c>
      <c r="R261">
        <v>0</v>
      </c>
      <c r="S261">
        <v>0</v>
      </c>
      <c r="T261">
        <v>0</v>
      </c>
      <c r="U261" s="37">
        <v>41956</v>
      </c>
      <c r="V261" t="s">
        <v>323</v>
      </c>
      <c r="W261" s="37">
        <v>42409</v>
      </c>
      <c r="X261" t="s">
        <v>149</v>
      </c>
      <c r="Y261" s="37">
        <v>42409</v>
      </c>
      <c r="Z261" t="s">
        <v>321</v>
      </c>
      <c r="AA261" s="12" t="str">
        <f t="shared" si="16"/>
        <v>31</v>
      </c>
      <c r="AB261" s="12" t="str">
        <f t="shared" si="17"/>
        <v>31-A</v>
      </c>
      <c r="AC261" s="12" t="str">
        <f t="shared" si="18"/>
        <v>A</v>
      </c>
      <c r="AD261" s="12" t="str">
        <f t="shared" si="19"/>
        <v>0522</v>
      </c>
      <c r="AE261" s="12">
        <v>1</v>
      </c>
    </row>
    <row r="262" spans="2:31" ht="12.75">
      <c r="B262" s="37">
        <v>41956</v>
      </c>
      <c r="C262">
        <v>2014</v>
      </c>
      <c r="D262">
        <v>2015</v>
      </c>
      <c r="E262" s="39">
        <v>318000000000000</v>
      </c>
      <c r="F262">
        <v>0</v>
      </c>
      <c r="G262" t="s">
        <v>1894</v>
      </c>
      <c r="H262" t="s">
        <v>320</v>
      </c>
      <c r="I262" t="s">
        <v>1895</v>
      </c>
      <c r="J262" t="s">
        <v>1896</v>
      </c>
      <c r="M262" t="s">
        <v>326</v>
      </c>
      <c r="N262" t="s">
        <v>739</v>
      </c>
      <c r="O262" t="s">
        <v>1219</v>
      </c>
      <c r="P262">
        <v>44654</v>
      </c>
      <c r="Q262">
        <v>0</v>
      </c>
      <c r="R262">
        <v>0</v>
      </c>
      <c r="S262">
        <v>0</v>
      </c>
      <c r="T262">
        <v>0</v>
      </c>
      <c r="U262" s="37">
        <v>38587</v>
      </c>
      <c r="V262" t="s">
        <v>849</v>
      </c>
      <c r="W262" s="37">
        <v>38587</v>
      </c>
      <c r="X262" t="s">
        <v>796</v>
      </c>
      <c r="Y262" s="37">
        <v>42605</v>
      </c>
      <c r="Z262" t="s">
        <v>321</v>
      </c>
      <c r="AA262" s="12" t="str">
        <f t="shared" si="16"/>
        <v>31</v>
      </c>
      <c r="AB262" s="12" t="str">
        <f t="shared" si="17"/>
        <v>31-A</v>
      </c>
      <c r="AC262" s="12" t="str">
        <f t="shared" si="18"/>
        <v>A</v>
      </c>
      <c r="AD262" s="12" t="str">
        <f t="shared" si="19"/>
        <v>0220</v>
      </c>
      <c r="AE262" s="12">
        <v>1</v>
      </c>
    </row>
    <row r="263" spans="1:31" ht="12.75">
      <c r="A263" t="s">
        <v>1358</v>
      </c>
      <c r="B263" s="37">
        <v>41956</v>
      </c>
      <c r="C263">
        <v>2014</v>
      </c>
      <c r="D263">
        <v>2015</v>
      </c>
      <c r="E263" s="39">
        <v>318000000000000</v>
      </c>
      <c r="F263">
        <v>0</v>
      </c>
      <c r="G263" t="s">
        <v>1357</v>
      </c>
      <c r="H263" t="s">
        <v>320</v>
      </c>
      <c r="I263" t="s">
        <v>1897</v>
      </c>
      <c r="J263" t="s">
        <v>1898</v>
      </c>
      <c r="M263" t="s">
        <v>326</v>
      </c>
      <c r="N263" t="s">
        <v>739</v>
      </c>
      <c r="O263" t="s">
        <v>1219</v>
      </c>
      <c r="P263">
        <v>44654</v>
      </c>
      <c r="Q263">
        <v>0</v>
      </c>
      <c r="R263">
        <v>0</v>
      </c>
      <c r="S263">
        <v>0</v>
      </c>
      <c r="T263">
        <v>0</v>
      </c>
      <c r="U263" s="37">
        <v>37903</v>
      </c>
      <c r="V263" t="s">
        <v>849</v>
      </c>
      <c r="W263" s="37">
        <v>42652</v>
      </c>
      <c r="X263" t="s">
        <v>1335</v>
      </c>
      <c r="Y263" s="37">
        <v>43017</v>
      </c>
      <c r="Z263" t="s">
        <v>321</v>
      </c>
      <c r="AA263" s="12" t="str">
        <f t="shared" si="16"/>
        <v>31</v>
      </c>
      <c r="AB263" s="12" t="str">
        <f t="shared" si="17"/>
        <v>31-A</v>
      </c>
      <c r="AC263" s="12" t="str">
        <f t="shared" si="18"/>
        <v>A</v>
      </c>
      <c r="AD263" s="12" t="str">
        <f t="shared" si="19"/>
        <v>0113</v>
      </c>
      <c r="AE263" s="12">
        <v>1</v>
      </c>
    </row>
    <row r="264" spans="2:31" ht="12.75">
      <c r="B264" s="37">
        <v>42320</v>
      </c>
      <c r="C264">
        <v>2015</v>
      </c>
      <c r="D264">
        <v>2016</v>
      </c>
      <c r="E264" s="39">
        <v>316000000000000</v>
      </c>
      <c r="G264" t="s">
        <v>1366</v>
      </c>
      <c r="H264" t="s">
        <v>320</v>
      </c>
      <c r="I264" t="s">
        <v>1709</v>
      </c>
      <c r="J264" t="s">
        <v>1710</v>
      </c>
      <c r="M264" t="s">
        <v>326</v>
      </c>
      <c r="N264" t="s">
        <v>1028</v>
      </c>
      <c r="O264" t="s">
        <v>869</v>
      </c>
      <c r="P264">
        <v>44624</v>
      </c>
      <c r="Q264">
        <v>0</v>
      </c>
      <c r="R264">
        <v>0</v>
      </c>
      <c r="S264">
        <v>0</v>
      </c>
      <c r="T264">
        <v>0</v>
      </c>
      <c r="U264" s="37">
        <v>39107</v>
      </c>
      <c r="V264" t="s">
        <v>849</v>
      </c>
      <c r="W264" s="37">
        <v>42760</v>
      </c>
      <c r="X264" t="s">
        <v>1027</v>
      </c>
      <c r="Y264" s="37">
        <v>43125</v>
      </c>
      <c r="Z264" t="s">
        <v>321</v>
      </c>
      <c r="AA264" s="12" t="str">
        <f t="shared" si="16"/>
        <v>31</v>
      </c>
      <c r="AB264" s="12" t="str">
        <f t="shared" si="17"/>
        <v>31-A</v>
      </c>
      <c r="AC264" s="12" t="str">
        <f t="shared" si="18"/>
        <v>A</v>
      </c>
      <c r="AD264" s="12" t="str">
        <f t="shared" si="19"/>
        <v>0295</v>
      </c>
      <c r="AE264" s="12">
        <v>1</v>
      </c>
    </row>
    <row r="265" spans="2:31" ht="12.75">
      <c r="B265" s="37">
        <v>42320</v>
      </c>
      <c r="C265">
        <v>2015</v>
      </c>
      <c r="D265">
        <v>2016</v>
      </c>
      <c r="E265" s="39">
        <v>316000000000000</v>
      </c>
      <c r="G265" t="s">
        <v>1802</v>
      </c>
      <c r="H265" t="s">
        <v>320</v>
      </c>
      <c r="I265" t="s">
        <v>1802</v>
      </c>
      <c r="J265" t="s">
        <v>1803</v>
      </c>
      <c r="M265" t="s">
        <v>326</v>
      </c>
      <c r="N265" t="s">
        <v>1350</v>
      </c>
      <c r="O265" t="s">
        <v>869</v>
      </c>
      <c r="P265">
        <v>44681</v>
      </c>
      <c r="Q265">
        <v>0</v>
      </c>
      <c r="R265">
        <v>0</v>
      </c>
      <c r="S265">
        <v>0</v>
      </c>
      <c r="T265">
        <v>0</v>
      </c>
      <c r="U265" s="37">
        <v>39988</v>
      </c>
      <c r="V265" t="s">
        <v>849</v>
      </c>
      <c r="W265" s="37">
        <v>39988</v>
      </c>
      <c r="X265" t="s">
        <v>1041</v>
      </c>
      <c r="Y265" s="37">
        <v>42910</v>
      </c>
      <c r="Z265" t="s">
        <v>321</v>
      </c>
      <c r="AA265" s="12" t="str">
        <f t="shared" si="16"/>
        <v>31</v>
      </c>
      <c r="AB265" s="12" t="str">
        <f t="shared" si="17"/>
        <v>31-A</v>
      </c>
      <c r="AC265" s="12" t="str">
        <f t="shared" si="18"/>
        <v>A</v>
      </c>
      <c r="AD265" s="12" t="str">
        <f t="shared" si="19"/>
        <v>0349</v>
      </c>
      <c r="AE265" s="12">
        <v>1</v>
      </c>
    </row>
    <row r="266" spans="2:31" ht="12.75">
      <c r="B266" s="37">
        <v>42320</v>
      </c>
      <c r="C266">
        <v>2015</v>
      </c>
      <c r="D266">
        <v>2016</v>
      </c>
      <c r="E266" s="39">
        <v>316000000000000</v>
      </c>
      <c r="F266">
        <v>0</v>
      </c>
      <c r="G266" t="s">
        <v>1899</v>
      </c>
      <c r="H266" t="s">
        <v>320</v>
      </c>
      <c r="I266" t="s">
        <v>1899</v>
      </c>
      <c r="J266" t="s">
        <v>1900</v>
      </c>
      <c r="M266" t="s">
        <v>326</v>
      </c>
      <c r="N266" t="s">
        <v>1350</v>
      </c>
      <c r="O266" t="s">
        <v>869</v>
      </c>
      <c r="P266">
        <v>44681</v>
      </c>
      <c r="Q266">
        <v>0</v>
      </c>
      <c r="R266">
        <v>0</v>
      </c>
      <c r="S266">
        <v>0</v>
      </c>
      <c r="T266">
        <v>0</v>
      </c>
      <c r="U266" s="37">
        <v>40071</v>
      </c>
      <c r="V266" t="s">
        <v>849</v>
      </c>
      <c r="W266" s="37">
        <v>40071</v>
      </c>
      <c r="X266" t="s">
        <v>1323</v>
      </c>
      <c r="Y266" s="37">
        <v>42993</v>
      </c>
      <c r="Z266" t="s">
        <v>321</v>
      </c>
      <c r="AA266" s="12" t="str">
        <f t="shared" si="16"/>
        <v>31</v>
      </c>
      <c r="AB266" s="12" t="str">
        <f t="shared" si="17"/>
        <v>31-A</v>
      </c>
      <c r="AC266" s="12" t="str">
        <f t="shared" si="18"/>
        <v>A</v>
      </c>
      <c r="AD266" s="12" t="str">
        <f t="shared" si="19"/>
        <v>0357</v>
      </c>
      <c r="AE266" s="12">
        <v>1</v>
      </c>
    </row>
    <row r="267" spans="1:31" ht="12.75">
      <c r="A267" t="s">
        <v>646</v>
      </c>
      <c r="B267" s="37">
        <v>42320</v>
      </c>
      <c r="C267">
        <v>2015</v>
      </c>
      <c r="D267">
        <v>2016</v>
      </c>
      <c r="E267" s="39">
        <v>43200000000000</v>
      </c>
      <c r="G267" t="s">
        <v>645</v>
      </c>
      <c r="H267" t="s">
        <v>320</v>
      </c>
      <c r="I267" t="s">
        <v>1601</v>
      </c>
      <c r="J267" t="s">
        <v>1901</v>
      </c>
      <c r="M267" t="s">
        <v>326</v>
      </c>
      <c r="N267" t="s">
        <v>648</v>
      </c>
      <c r="O267" t="s">
        <v>647</v>
      </c>
      <c r="P267">
        <v>44837</v>
      </c>
      <c r="Q267">
        <v>0</v>
      </c>
      <c r="R267">
        <v>0</v>
      </c>
      <c r="S267">
        <v>0</v>
      </c>
      <c r="T267">
        <v>0</v>
      </c>
      <c r="U267" s="37">
        <v>40546</v>
      </c>
      <c r="V267" t="s">
        <v>849</v>
      </c>
      <c r="W267" s="37">
        <v>42738</v>
      </c>
      <c r="X267" t="s">
        <v>644</v>
      </c>
      <c r="Y267" s="37">
        <v>43103</v>
      </c>
      <c r="Z267" t="s">
        <v>321</v>
      </c>
      <c r="AA267" s="12" t="str">
        <f t="shared" si="16"/>
        <v>31</v>
      </c>
      <c r="AB267" s="12" t="str">
        <f t="shared" si="17"/>
        <v>31-A</v>
      </c>
      <c r="AC267" s="12" t="str">
        <f t="shared" si="18"/>
        <v>A</v>
      </c>
      <c r="AD267" s="12" t="str">
        <f t="shared" si="19"/>
        <v>0403</v>
      </c>
      <c r="AE267" s="12">
        <v>1</v>
      </c>
    </row>
    <row r="268" spans="2:31" ht="12.75">
      <c r="B268" s="37">
        <v>42684</v>
      </c>
      <c r="C268">
        <v>2016</v>
      </c>
      <c r="D268">
        <v>2017</v>
      </c>
      <c r="E268" s="39">
        <v>2020000000000000</v>
      </c>
      <c r="F268">
        <v>0</v>
      </c>
      <c r="G268" t="s">
        <v>7</v>
      </c>
      <c r="H268" t="s">
        <v>1596</v>
      </c>
      <c r="I268" t="s">
        <v>1722</v>
      </c>
      <c r="J268" t="s">
        <v>1723</v>
      </c>
      <c r="M268" t="s">
        <v>326</v>
      </c>
      <c r="N268" t="s">
        <v>1346</v>
      </c>
      <c r="O268" t="s">
        <v>1219</v>
      </c>
      <c r="P268">
        <v>43804</v>
      </c>
      <c r="Q268">
        <v>0</v>
      </c>
      <c r="R268">
        <v>0</v>
      </c>
      <c r="S268">
        <v>0</v>
      </c>
      <c r="T268">
        <v>0</v>
      </c>
      <c r="U268" s="37">
        <v>42165</v>
      </c>
      <c r="V268" t="s">
        <v>849</v>
      </c>
      <c r="W268" s="37">
        <v>42165</v>
      </c>
      <c r="X268" t="s">
        <v>6</v>
      </c>
      <c r="Y268" s="37">
        <v>42896</v>
      </c>
      <c r="Z268" t="s">
        <v>321</v>
      </c>
      <c r="AA268" s="12" t="str">
        <f t="shared" si="16"/>
        <v>31</v>
      </c>
      <c r="AB268" s="12" t="str">
        <f t="shared" si="17"/>
        <v>31-A</v>
      </c>
      <c r="AC268" s="12" t="str">
        <f t="shared" si="18"/>
        <v>A</v>
      </c>
      <c r="AD268" s="12" t="str">
        <f t="shared" si="19"/>
        <v>0545</v>
      </c>
      <c r="AE268" s="12">
        <v>1</v>
      </c>
    </row>
    <row r="269" spans="2:31" ht="12.75">
      <c r="B269" s="37">
        <v>42684</v>
      </c>
      <c r="C269">
        <v>2016</v>
      </c>
      <c r="D269">
        <v>2017</v>
      </c>
      <c r="E269" s="39">
        <v>2020000000000000</v>
      </c>
      <c r="F269">
        <v>22</v>
      </c>
      <c r="G269" t="s">
        <v>1497</v>
      </c>
      <c r="H269" t="s">
        <v>320</v>
      </c>
      <c r="I269" t="s">
        <v>1902</v>
      </c>
      <c r="J269" t="s">
        <v>1903</v>
      </c>
      <c r="M269" t="s">
        <v>326</v>
      </c>
      <c r="N269" t="s">
        <v>739</v>
      </c>
      <c r="O269" t="s">
        <v>1219</v>
      </c>
      <c r="P269">
        <v>44654</v>
      </c>
      <c r="Q269">
        <v>0</v>
      </c>
      <c r="R269">
        <v>0</v>
      </c>
      <c r="S269">
        <v>0</v>
      </c>
      <c r="T269">
        <v>0</v>
      </c>
      <c r="U269" s="37">
        <v>41408</v>
      </c>
      <c r="V269" t="s">
        <v>849</v>
      </c>
      <c r="W269" s="37">
        <v>41408</v>
      </c>
      <c r="X269" t="s">
        <v>1496</v>
      </c>
      <c r="Y269" s="37">
        <v>42869</v>
      </c>
      <c r="Z269" t="s">
        <v>321</v>
      </c>
      <c r="AA269" s="12" t="str">
        <f t="shared" si="16"/>
        <v>31</v>
      </c>
      <c r="AB269" s="12" t="str">
        <f t="shared" si="17"/>
        <v>31-A</v>
      </c>
      <c r="AC269" s="12" t="str">
        <f t="shared" si="18"/>
        <v>A</v>
      </c>
      <c r="AD269" s="12" t="str">
        <f t="shared" si="19"/>
        <v>0457</v>
      </c>
      <c r="AE269" s="12">
        <v>1</v>
      </c>
    </row>
    <row r="270" spans="2:31" ht="12.75">
      <c r="B270" s="37">
        <v>42684</v>
      </c>
      <c r="C270">
        <v>2016</v>
      </c>
      <c r="D270">
        <v>2017</v>
      </c>
      <c r="E270" s="39">
        <v>2020000000000000</v>
      </c>
      <c r="F270">
        <v>23</v>
      </c>
      <c r="G270" t="s">
        <v>1809</v>
      </c>
      <c r="H270" t="s">
        <v>320</v>
      </c>
      <c r="I270" t="s">
        <v>1810</v>
      </c>
      <c r="J270" t="s">
        <v>1811</v>
      </c>
      <c r="M270" t="s">
        <v>326</v>
      </c>
      <c r="N270" t="s">
        <v>739</v>
      </c>
      <c r="O270" t="s">
        <v>1219</v>
      </c>
      <c r="P270">
        <v>44654</v>
      </c>
      <c r="Q270">
        <v>0</v>
      </c>
      <c r="R270">
        <v>0</v>
      </c>
      <c r="S270">
        <v>0</v>
      </c>
      <c r="T270">
        <v>0</v>
      </c>
      <c r="U270" s="37">
        <v>40490</v>
      </c>
      <c r="V270" t="s">
        <v>849</v>
      </c>
      <c r="W270" s="37">
        <v>42682</v>
      </c>
      <c r="X270" t="s">
        <v>117</v>
      </c>
      <c r="Y270" s="37">
        <v>43047</v>
      </c>
      <c r="Z270" t="s">
        <v>321</v>
      </c>
      <c r="AA270" s="12" t="str">
        <f t="shared" si="16"/>
        <v>31</v>
      </c>
      <c r="AB270" s="12" t="str">
        <f t="shared" si="17"/>
        <v>31-A</v>
      </c>
      <c r="AC270" s="12" t="str">
        <f t="shared" si="18"/>
        <v>A</v>
      </c>
      <c r="AD270" s="12" t="str">
        <f t="shared" si="19"/>
        <v>0397</v>
      </c>
      <c r="AE270" s="12">
        <v>1</v>
      </c>
    </row>
    <row r="271" spans="1:31" ht="12.75">
      <c r="A271" t="s">
        <v>1486</v>
      </c>
      <c r="B271" s="37">
        <v>42318</v>
      </c>
      <c r="C271">
        <v>2015</v>
      </c>
      <c r="D271">
        <v>2016</v>
      </c>
      <c r="E271" s="39">
        <v>314000000000000</v>
      </c>
      <c r="F271">
        <v>0</v>
      </c>
      <c r="G271" t="s">
        <v>1485</v>
      </c>
      <c r="H271" t="s">
        <v>320</v>
      </c>
      <c r="I271" t="s">
        <v>1904</v>
      </c>
      <c r="J271" t="s">
        <v>1905</v>
      </c>
      <c r="M271" t="s">
        <v>326</v>
      </c>
      <c r="N271" t="s">
        <v>1346</v>
      </c>
      <c r="O271" t="s">
        <v>869</v>
      </c>
      <c r="P271">
        <v>43804</v>
      </c>
      <c r="Q271">
        <v>0</v>
      </c>
      <c r="R271">
        <v>0</v>
      </c>
      <c r="S271">
        <v>0</v>
      </c>
      <c r="T271">
        <v>0</v>
      </c>
      <c r="U271" s="37">
        <v>41212</v>
      </c>
      <c r="V271" t="s">
        <v>849</v>
      </c>
      <c r="W271" s="37">
        <v>42673</v>
      </c>
      <c r="X271" t="s">
        <v>945</v>
      </c>
      <c r="Y271" s="37">
        <v>43038</v>
      </c>
      <c r="Z271" t="s">
        <v>321</v>
      </c>
      <c r="AA271" s="12" t="str">
        <f t="shared" si="16"/>
        <v>31</v>
      </c>
      <c r="AB271" s="12" t="str">
        <f t="shared" si="17"/>
        <v>31-A</v>
      </c>
      <c r="AC271" s="12" t="str">
        <f t="shared" si="18"/>
        <v>A</v>
      </c>
      <c r="AD271" s="12" t="str">
        <f t="shared" si="19"/>
        <v>0448</v>
      </c>
      <c r="AE271" s="12">
        <v>1</v>
      </c>
    </row>
    <row r="272" spans="2:31" ht="12.75">
      <c r="B272" s="37">
        <v>42318</v>
      </c>
      <c r="C272">
        <v>2015</v>
      </c>
      <c r="D272">
        <v>2016</v>
      </c>
      <c r="E272" s="39">
        <v>314000000000000</v>
      </c>
      <c r="F272">
        <v>0</v>
      </c>
      <c r="G272" t="s">
        <v>1502</v>
      </c>
      <c r="H272" t="s">
        <v>320</v>
      </c>
      <c r="I272" t="s">
        <v>1906</v>
      </c>
      <c r="J272" t="s">
        <v>1907</v>
      </c>
      <c r="M272" t="s">
        <v>326</v>
      </c>
      <c r="N272" t="s">
        <v>1346</v>
      </c>
      <c r="O272" t="s">
        <v>1219</v>
      </c>
      <c r="P272">
        <v>43804</v>
      </c>
      <c r="Q272">
        <v>0</v>
      </c>
      <c r="R272">
        <v>0</v>
      </c>
      <c r="S272">
        <v>0</v>
      </c>
      <c r="T272">
        <v>0</v>
      </c>
      <c r="U272" s="37">
        <v>41415</v>
      </c>
      <c r="V272" t="s">
        <v>849</v>
      </c>
      <c r="W272" s="37">
        <v>41415</v>
      </c>
      <c r="X272" t="s">
        <v>1501</v>
      </c>
      <c r="Y272" s="37">
        <v>42876</v>
      </c>
      <c r="Z272" t="s">
        <v>321</v>
      </c>
      <c r="AA272" s="12" t="str">
        <f t="shared" si="16"/>
        <v>31</v>
      </c>
      <c r="AB272" s="12" t="str">
        <f t="shared" si="17"/>
        <v>31-A</v>
      </c>
      <c r="AC272" s="12" t="str">
        <f t="shared" si="18"/>
        <v>A</v>
      </c>
      <c r="AD272" s="12" t="str">
        <f t="shared" si="19"/>
        <v>0460</v>
      </c>
      <c r="AE272" s="12">
        <v>1</v>
      </c>
    </row>
    <row r="273" spans="1:31" ht="12.75">
      <c r="A273" t="s">
        <v>209</v>
      </c>
      <c r="B273" s="37">
        <v>41953</v>
      </c>
      <c r="C273">
        <v>2014</v>
      </c>
      <c r="D273">
        <v>2015</v>
      </c>
      <c r="E273" s="39">
        <v>314000000000000</v>
      </c>
      <c r="F273">
        <v>0</v>
      </c>
      <c r="G273" t="s">
        <v>1438</v>
      </c>
      <c r="H273" t="s">
        <v>320</v>
      </c>
      <c r="I273" t="s">
        <v>1438</v>
      </c>
      <c r="J273" t="s">
        <v>1439</v>
      </c>
      <c r="M273" t="s">
        <v>326</v>
      </c>
      <c r="N273" t="s">
        <v>739</v>
      </c>
      <c r="O273" t="s">
        <v>1219</v>
      </c>
      <c r="P273">
        <v>44654</v>
      </c>
      <c r="Q273">
        <v>0</v>
      </c>
      <c r="R273">
        <v>0</v>
      </c>
      <c r="S273">
        <v>0</v>
      </c>
      <c r="T273">
        <v>0</v>
      </c>
      <c r="U273" s="37">
        <v>41639</v>
      </c>
      <c r="V273" t="s">
        <v>849</v>
      </c>
      <c r="W273" s="37">
        <v>42735</v>
      </c>
      <c r="X273" t="s">
        <v>208</v>
      </c>
      <c r="Y273" s="37">
        <v>43100</v>
      </c>
      <c r="Z273" t="s">
        <v>321</v>
      </c>
      <c r="AA273" s="12" t="str">
        <f t="shared" si="16"/>
        <v>31</v>
      </c>
      <c r="AB273" s="12" t="str">
        <f t="shared" si="17"/>
        <v>31-A</v>
      </c>
      <c r="AC273" s="12" t="str">
        <f t="shared" si="18"/>
        <v>A</v>
      </c>
      <c r="AD273" s="12" t="str">
        <f t="shared" si="19"/>
        <v>0482</v>
      </c>
      <c r="AE273" s="12">
        <v>1</v>
      </c>
    </row>
    <row r="274" spans="2:31" ht="12.75">
      <c r="B274" s="37">
        <v>41953</v>
      </c>
      <c r="C274">
        <v>2014</v>
      </c>
      <c r="D274">
        <v>2015</v>
      </c>
      <c r="E274" s="39">
        <v>314000000000000</v>
      </c>
      <c r="F274">
        <v>0</v>
      </c>
      <c r="G274" t="s">
        <v>1440</v>
      </c>
      <c r="H274" t="s">
        <v>320</v>
      </c>
      <c r="I274" t="s">
        <v>1441</v>
      </c>
      <c r="J274" t="s">
        <v>1442</v>
      </c>
      <c r="M274" t="s">
        <v>326</v>
      </c>
      <c r="N274" t="s">
        <v>739</v>
      </c>
      <c r="O274" t="s">
        <v>1219</v>
      </c>
      <c r="P274">
        <v>44654</v>
      </c>
      <c r="Q274">
        <v>0</v>
      </c>
      <c r="R274">
        <v>0</v>
      </c>
      <c r="S274">
        <v>0</v>
      </c>
      <c r="T274">
        <v>0</v>
      </c>
      <c r="U274" s="37">
        <v>41681</v>
      </c>
      <c r="V274" t="s">
        <v>849</v>
      </c>
      <c r="W274" s="37">
        <v>42777</v>
      </c>
      <c r="X274" t="s">
        <v>210</v>
      </c>
      <c r="Y274" s="37">
        <v>43142</v>
      </c>
      <c r="Z274" t="s">
        <v>321</v>
      </c>
      <c r="AA274" s="12" t="str">
        <f t="shared" si="16"/>
        <v>31</v>
      </c>
      <c r="AB274" s="12" t="str">
        <f t="shared" si="17"/>
        <v>31-A</v>
      </c>
      <c r="AC274" s="12" t="str">
        <f t="shared" si="18"/>
        <v>A</v>
      </c>
      <c r="AD274" s="12" t="str">
        <f t="shared" si="19"/>
        <v>0483</v>
      </c>
      <c r="AE274" s="12">
        <v>1</v>
      </c>
    </row>
    <row r="275" spans="2:31" ht="12.75">
      <c r="B275" s="37">
        <v>42317</v>
      </c>
      <c r="C275">
        <v>2015</v>
      </c>
      <c r="D275">
        <v>2016</v>
      </c>
      <c r="E275" s="39">
        <v>314000000000000</v>
      </c>
      <c r="F275">
        <v>0</v>
      </c>
      <c r="G275" t="s">
        <v>1484</v>
      </c>
      <c r="H275" t="s">
        <v>320</v>
      </c>
      <c r="I275" t="s">
        <v>1743</v>
      </c>
      <c r="J275" t="s">
        <v>1744</v>
      </c>
      <c r="M275" t="s">
        <v>326</v>
      </c>
      <c r="N275" t="s">
        <v>1346</v>
      </c>
      <c r="O275" t="s">
        <v>869</v>
      </c>
      <c r="P275">
        <v>43804</v>
      </c>
      <c r="Q275">
        <v>0</v>
      </c>
      <c r="R275">
        <v>0</v>
      </c>
      <c r="S275">
        <v>0</v>
      </c>
      <c r="T275">
        <v>0</v>
      </c>
      <c r="U275" s="37">
        <v>41193</v>
      </c>
      <c r="V275" t="s">
        <v>849</v>
      </c>
      <c r="W275" s="37">
        <v>42654</v>
      </c>
      <c r="X275" t="s">
        <v>1483</v>
      </c>
      <c r="Y275" s="37">
        <v>43019</v>
      </c>
      <c r="Z275" t="s">
        <v>321</v>
      </c>
      <c r="AA275" s="12" t="str">
        <f t="shared" si="16"/>
        <v>31</v>
      </c>
      <c r="AB275" s="12" t="str">
        <f t="shared" si="17"/>
        <v>31-A</v>
      </c>
      <c r="AC275" s="12" t="str">
        <f t="shared" si="18"/>
        <v>A</v>
      </c>
      <c r="AD275" s="12" t="str">
        <f t="shared" si="19"/>
        <v>0447</v>
      </c>
      <c r="AE275" s="12">
        <v>1</v>
      </c>
    </row>
    <row r="276" spans="1:31" ht="12.75">
      <c r="A276" t="s">
        <v>1472</v>
      </c>
      <c r="B276" s="37">
        <v>42317</v>
      </c>
      <c r="C276">
        <v>2015</v>
      </c>
      <c r="D276">
        <v>2016</v>
      </c>
      <c r="E276" s="39">
        <v>313000000000000</v>
      </c>
      <c r="F276">
        <v>0</v>
      </c>
      <c r="G276" t="s">
        <v>1471</v>
      </c>
      <c r="H276" t="s">
        <v>320</v>
      </c>
      <c r="I276" t="s">
        <v>1745</v>
      </c>
      <c r="J276" t="s">
        <v>1746</v>
      </c>
      <c r="M276" t="s">
        <v>326</v>
      </c>
      <c r="N276" t="s">
        <v>1473</v>
      </c>
      <c r="O276" t="s">
        <v>1222</v>
      </c>
      <c r="P276">
        <v>43028</v>
      </c>
      <c r="Q276">
        <v>0</v>
      </c>
      <c r="R276">
        <v>0</v>
      </c>
      <c r="S276">
        <v>0</v>
      </c>
      <c r="T276">
        <v>0</v>
      </c>
      <c r="U276" s="37">
        <v>41122</v>
      </c>
      <c r="V276" t="s">
        <v>849</v>
      </c>
      <c r="W276" s="37">
        <v>41122</v>
      </c>
      <c r="X276" t="s">
        <v>1470</v>
      </c>
      <c r="Y276" s="37">
        <v>42583</v>
      </c>
      <c r="Z276" t="s">
        <v>321</v>
      </c>
      <c r="AA276" s="12" t="str">
        <f t="shared" si="16"/>
        <v>31</v>
      </c>
      <c r="AB276" s="12" t="str">
        <f t="shared" si="17"/>
        <v>31-A</v>
      </c>
      <c r="AC276" s="12" t="str">
        <f t="shared" si="18"/>
        <v>A</v>
      </c>
      <c r="AD276" s="12" t="str">
        <f t="shared" si="19"/>
        <v>0436</v>
      </c>
      <c r="AE276" s="12">
        <v>1</v>
      </c>
    </row>
    <row r="277" spans="2:31" ht="12.75">
      <c r="B277" s="37">
        <v>42317</v>
      </c>
      <c r="C277">
        <v>2015</v>
      </c>
      <c r="D277">
        <v>2016</v>
      </c>
      <c r="E277" s="39">
        <v>313000000000000</v>
      </c>
      <c r="F277">
        <v>0</v>
      </c>
      <c r="G277" t="s">
        <v>728</v>
      </c>
      <c r="H277" t="s">
        <v>320</v>
      </c>
      <c r="I277" t="s">
        <v>18</v>
      </c>
      <c r="J277" t="s">
        <v>1666</v>
      </c>
      <c r="M277" t="s">
        <v>326</v>
      </c>
      <c r="N277" t="s">
        <v>19</v>
      </c>
      <c r="O277" t="s">
        <v>553</v>
      </c>
      <c r="P277">
        <v>45346</v>
      </c>
      <c r="Q277">
        <v>0</v>
      </c>
      <c r="R277">
        <v>0</v>
      </c>
      <c r="S277">
        <v>0</v>
      </c>
      <c r="T277">
        <v>0</v>
      </c>
      <c r="U277" s="37">
        <v>42199</v>
      </c>
      <c r="V277" t="s">
        <v>849</v>
      </c>
      <c r="W277" s="37">
        <v>42199</v>
      </c>
      <c r="X277" t="s">
        <v>17</v>
      </c>
      <c r="Y277" s="37">
        <v>42930</v>
      </c>
      <c r="Z277" t="s">
        <v>321</v>
      </c>
      <c r="AA277" s="12" t="str">
        <f t="shared" si="16"/>
        <v>31</v>
      </c>
      <c r="AB277" s="12" t="str">
        <f t="shared" si="17"/>
        <v>31-A</v>
      </c>
      <c r="AC277" s="12" t="str">
        <f t="shared" si="18"/>
        <v>A</v>
      </c>
      <c r="AD277" s="12" t="str">
        <f t="shared" si="19"/>
        <v>0551</v>
      </c>
      <c r="AE277" s="12">
        <v>1</v>
      </c>
    </row>
    <row r="278" spans="2:31" ht="12.75">
      <c r="B278" s="37">
        <v>42681</v>
      </c>
      <c r="C278">
        <v>2016</v>
      </c>
      <c r="D278">
        <v>2017</v>
      </c>
      <c r="E278" s="39">
        <v>2020000000000000</v>
      </c>
      <c r="F278">
        <v>85</v>
      </c>
      <c r="G278" t="s">
        <v>1751</v>
      </c>
      <c r="H278" t="s">
        <v>320</v>
      </c>
      <c r="I278" t="s">
        <v>1752</v>
      </c>
      <c r="J278" t="s">
        <v>1753</v>
      </c>
      <c r="M278" t="s">
        <v>326</v>
      </c>
      <c r="N278" t="s">
        <v>739</v>
      </c>
      <c r="O278" t="s">
        <v>1219</v>
      </c>
      <c r="P278">
        <v>44654</v>
      </c>
      <c r="Q278">
        <v>0</v>
      </c>
      <c r="R278">
        <v>0</v>
      </c>
      <c r="S278">
        <v>0</v>
      </c>
      <c r="T278">
        <v>0</v>
      </c>
      <c r="U278" s="37">
        <v>42352</v>
      </c>
      <c r="V278" t="s">
        <v>849</v>
      </c>
      <c r="W278" s="37">
        <v>42352</v>
      </c>
      <c r="X278" t="s">
        <v>763</v>
      </c>
      <c r="Y278" s="37">
        <v>42718</v>
      </c>
      <c r="Z278" t="s">
        <v>321</v>
      </c>
      <c r="AA278" s="12" t="str">
        <f t="shared" si="16"/>
        <v>31</v>
      </c>
      <c r="AB278" s="12" t="str">
        <f t="shared" si="17"/>
        <v>31-A</v>
      </c>
      <c r="AC278" s="12" t="str">
        <f t="shared" si="18"/>
        <v>A</v>
      </c>
      <c r="AD278" s="12" t="str">
        <f t="shared" si="19"/>
        <v>0561</v>
      </c>
      <c r="AE278" s="12">
        <v>1</v>
      </c>
    </row>
    <row r="279" spans="2:31" ht="12.75">
      <c r="B279" s="37">
        <v>42681</v>
      </c>
      <c r="C279">
        <v>2016</v>
      </c>
      <c r="D279">
        <v>2017</v>
      </c>
      <c r="E279" s="39">
        <v>2020000000000000</v>
      </c>
      <c r="F279">
        <v>1</v>
      </c>
      <c r="G279" t="s">
        <v>1885</v>
      </c>
      <c r="H279" t="s">
        <v>1596</v>
      </c>
      <c r="I279" t="s">
        <v>1886</v>
      </c>
      <c r="J279" t="s">
        <v>263</v>
      </c>
      <c r="M279" t="s">
        <v>326</v>
      </c>
      <c r="N279" t="s">
        <v>739</v>
      </c>
      <c r="O279" t="s">
        <v>1219</v>
      </c>
      <c r="P279">
        <v>44654</v>
      </c>
      <c r="Q279">
        <v>0</v>
      </c>
      <c r="R279">
        <v>0</v>
      </c>
      <c r="S279">
        <v>0</v>
      </c>
      <c r="T279">
        <v>0</v>
      </c>
      <c r="U279" s="37">
        <v>42076</v>
      </c>
      <c r="V279" t="s">
        <v>849</v>
      </c>
      <c r="W279" s="37">
        <v>42076</v>
      </c>
      <c r="X279" t="s">
        <v>621</v>
      </c>
      <c r="Y279" s="37">
        <v>42807</v>
      </c>
      <c r="Z279" t="s">
        <v>321</v>
      </c>
      <c r="AA279" s="12" t="str">
        <f t="shared" si="16"/>
        <v>31</v>
      </c>
      <c r="AB279" s="12" t="str">
        <f t="shared" si="17"/>
        <v>31-A</v>
      </c>
      <c r="AC279" s="12" t="str">
        <f t="shared" si="18"/>
        <v>A</v>
      </c>
      <c r="AD279" s="12" t="str">
        <f t="shared" si="19"/>
        <v>0535</v>
      </c>
      <c r="AE279" s="12">
        <v>1</v>
      </c>
    </row>
    <row r="280" spans="2:31" ht="12.75">
      <c r="B280" s="37">
        <v>42313</v>
      </c>
      <c r="C280">
        <v>2015</v>
      </c>
      <c r="D280">
        <v>2016</v>
      </c>
      <c r="E280" s="39">
        <v>309000000000000</v>
      </c>
      <c r="G280" t="s">
        <v>197</v>
      </c>
      <c r="H280" t="s">
        <v>320</v>
      </c>
      <c r="I280" t="s">
        <v>1787</v>
      </c>
      <c r="J280" t="s">
        <v>1788</v>
      </c>
      <c r="M280" t="s">
        <v>326</v>
      </c>
      <c r="N280" t="s">
        <v>784</v>
      </c>
      <c r="O280" t="s">
        <v>1126</v>
      </c>
      <c r="P280">
        <v>44627</v>
      </c>
      <c r="Q280">
        <v>0</v>
      </c>
      <c r="R280">
        <v>0</v>
      </c>
      <c r="S280">
        <v>0</v>
      </c>
      <c r="T280">
        <v>0</v>
      </c>
      <c r="U280" s="37">
        <v>41506</v>
      </c>
      <c r="V280" t="s">
        <v>849</v>
      </c>
      <c r="W280" s="37">
        <v>41506</v>
      </c>
      <c r="X280" t="s">
        <v>196</v>
      </c>
      <c r="Y280" s="37">
        <v>42602</v>
      </c>
      <c r="Z280" t="s">
        <v>321</v>
      </c>
      <c r="AA280" s="12" t="str">
        <f t="shared" si="16"/>
        <v>31</v>
      </c>
      <c r="AB280" s="12" t="str">
        <f t="shared" si="17"/>
        <v>31-A</v>
      </c>
      <c r="AC280" s="12" t="str">
        <f t="shared" si="18"/>
        <v>A</v>
      </c>
      <c r="AD280" s="12" t="str">
        <f t="shared" si="19"/>
        <v>0471</v>
      </c>
      <c r="AE280" s="12">
        <v>1</v>
      </c>
    </row>
    <row r="281" spans="1:31" ht="12.75">
      <c r="A281" t="s">
        <v>640</v>
      </c>
      <c r="B281" s="37">
        <v>42313</v>
      </c>
      <c r="C281">
        <v>2015</v>
      </c>
      <c r="D281">
        <v>2016</v>
      </c>
      <c r="E281" s="39">
        <v>309000000000000</v>
      </c>
      <c r="F281">
        <v>0</v>
      </c>
      <c r="G281" t="s">
        <v>1592</v>
      </c>
      <c r="H281" t="s">
        <v>320</v>
      </c>
      <c r="I281" t="s">
        <v>1593</v>
      </c>
      <c r="J281" t="s">
        <v>1594</v>
      </c>
      <c r="M281" t="s">
        <v>326</v>
      </c>
      <c r="N281" t="s">
        <v>641</v>
      </c>
      <c r="O281" t="s">
        <v>1126</v>
      </c>
      <c r="P281">
        <v>44676</v>
      </c>
      <c r="Q281">
        <v>0</v>
      </c>
      <c r="R281">
        <v>0</v>
      </c>
      <c r="S281">
        <v>0</v>
      </c>
      <c r="T281">
        <v>0</v>
      </c>
      <c r="U281" s="37">
        <v>40514</v>
      </c>
      <c r="V281" t="s">
        <v>849</v>
      </c>
      <c r="W281" s="37">
        <v>42706</v>
      </c>
      <c r="X281" t="s">
        <v>118</v>
      </c>
      <c r="Y281" s="37">
        <v>43071</v>
      </c>
      <c r="Z281" t="s">
        <v>321</v>
      </c>
      <c r="AA281" s="12" t="str">
        <f t="shared" si="16"/>
        <v>31</v>
      </c>
      <c r="AB281" s="12" t="str">
        <f t="shared" si="17"/>
        <v>31-A</v>
      </c>
      <c r="AC281" s="12" t="str">
        <f t="shared" si="18"/>
        <v>A</v>
      </c>
      <c r="AD281" s="12" t="str">
        <f t="shared" si="19"/>
        <v>0400</v>
      </c>
      <c r="AE281" s="12">
        <v>1</v>
      </c>
    </row>
    <row r="282" spans="2:31" ht="12.75">
      <c r="B282" s="37">
        <v>42677</v>
      </c>
      <c r="C282">
        <v>2016</v>
      </c>
      <c r="D282">
        <v>2017</v>
      </c>
      <c r="E282" s="39">
        <v>2020000000000000</v>
      </c>
      <c r="F282">
        <v>17</v>
      </c>
      <c r="G282" t="s">
        <v>1626</v>
      </c>
      <c r="H282" t="s">
        <v>320</v>
      </c>
      <c r="I282" t="s">
        <v>1627</v>
      </c>
      <c r="J282" t="s">
        <v>1628</v>
      </c>
      <c r="M282" t="s">
        <v>326</v>
      </c>
      <c r="N282" t="s">
        <v>739</v>
      </c>
      <c r="O282" t="s">
        <v>1219</v>
      </c>
      <c r="P282">
        <v>44654</v>
      </c>
      <c r="Q282">
        <v>0</v>
      </c>
      <c r="R282">
        <v>0</v>
      </c>
      <c r="S282">
        <v>0</v>
      </c>
      <c r="T282">
        <v>0</v>
      </c>
      <c r="U282" s="37">
        <v>42495</v>
      </c>
      <c r="V282" t="s">
        <v>849</v>
      </c>
      <c r="W282" s="37">
        <v>42495</v>
      </c>
      <c r="X282" t="s">
        <v>30</v>
      </c>
      <c r="Y282" s="37">
        <v>42860</v>
      </c>
      <c r="Z282" t="s">
        <v>321</v>
      </c>
      <c r="AA282" s="12" t="str">
        <f t="shared" si="16"/>
        <v>31</v>
      </c>
      <c r="AB282" s="12" t="str">
        <f t="shared" si="17"/>
        <v>31-A</v>
      </c>
      <c r="AC282" s="12" t="str">
        <f t="shared" si="18"/>
        <v>A</v>
      </c>
      <c r="AD282" s="12" t="str">
        <f t="shared" si="19"/>
        <v>0593</v>
      </c>
      <c r="AE282" s="12">
        <v>1</v>
      </c>
    </row>
    <row r="283" spans="2:31" ht="12.75">
      <c r="B283" s="37">
        <v>42677</v>
      </c>
      <c r="C283">
        <v>2016</v>
      </c>
      <c r="D283">
        <v>2017</v>
      </c>
      <c r="E283" s="39">
        <v>2020000000000000</v>
      </c>
      <c r="F283">
        <v>18</v>
      </c>
      <c r="G283" t="s">
        <v>197</v>
      </c>
      <c r="H283" t="s">
        <v>320</v>
      </c>
      <c r="I283" t="s">
        <v>1787</v>
      </c>
      <c r="J283" t="s">
        <v>1788</v>
      </c>
      <c r="M283" t="s">
        <v>326</v>
      </c>
      <c r="N283" t="s">
        <v>784</v>
      </c>
      <c r="O283" t="s">
        <v>1126</v>
      </c>
      <c r="P283">
        <v>44627</v>
      </c>
      <c r="Q283">
        <v>0</v>
      </c>
      <c r="R283">
        <v>0</v>
      </c>
      <c r="S283">
        <v>0</v>
      </c>
      <c r="T283">
        <v>0</v>
      </c>
      <c r="U283" s="37">
        <v>41506</v>
      </c>
      <c r="V283" t="s">
        <v>849</v>
      </c>
      <c r="W283" s="37">
        <v>41506</v>
      </c>
      <c r="X283" t="s">
        <v>196</v>
      </c>
      <c r="Y283" s="37">
        <v>42602</v>
      </c>
      <c r="Z283" t="s">
        <v>321</v>
      </c>
      <c r="AA283" s="12" t="str">
        <f t="shared" si="16"/>
        <v>31</v>
      </c>
      <c r="AB283" s="12" t="str">
        <f t="shared" si="17"/>
        <v>31-A</v>
      </c>
      <c r="AC283" s="12" t="str">
        <f t="shared" si="18"/>
        <v>A</v>
      </c>
      <c r="AD283" s="12" t="str">
        <f t="shared" si="19"/>
        <v>0471</v>
      </c>
      <c r="AE283" s="12">
        <v>1</v>
      </c>
    </row>
    <row r="284" spans="1:31" ht="12.75">
      <c r="A284" t="s">
        <v>1354</v>
      </c>
      <c r="B284" s="37">
        <v>42677</v>
      </c>
      <c r="C284">
        <v>2016</v>
      </c>
      <c r="D284">
        <v>2017</v>
      </c>
      <c r="E284" s="39">
        <v>2020000000000000</v>
      </c>
      <c r="F284">
        <v>69</v>
      </c>
      <c r="G284" t="s">
        <v>1354</v>
      </c>
      <c r="H284" t="s">
        <v>320</v>
      </c>
      <c r="I284" t="s">
        <v>1450</v>
      </c>
      <c r="J284" t="s">
        <v>264</v>
      </c>
      <c r="M284" t="s">
        <v>326</v>
      </c>
      <c r="N284" t="s">
        <v>739</v>
      </c>
      <c r="O284" t="s">
        <v>1219</v>
      </c>
      <c r="P284">
        <v>44654</v>
      </c>
      <c r="Q284">
        <v>0</v>
      </c>
      <c r="R284">
        <v>0</v>
      </c>
      <c r="S284">
        <v>0</v>
      </c>
      <c r="T284">
        <v>0</v>
      </c>
      <c r="U284" s="37">
        <v>37820</v>
      </c>
      <c r="V284" t="s">
        <v>849</v>
      </c>
      <c r="W284" s="37">
        <v>37820</v>
      </c>
      <c r="X284" t="s">
        <v>1353</v>
      </c>
      <c r="Y284" s="37">
        <v>42569</v>
      </c>
      <c r="Z284" t="s">
        <v>321</v>
      </c>
      <c r="AA284" s="12" t="str">
        <f t="shared" si="16"/>
        <v>31</v>
      </c>
      <c r="AB284" s="12" t="str">
        <f t="shared" si="17"/>
        <v>31-A</v>
      </c>
      <c r="AC284" s="12" t="str">
        <f t="shared" si="18"/>
        <v>A</v>
      </c>
      <c r="AD284" s="12" t="str">
        <f t="shared" si="19"/>
        <v>0104</v>
      </c>
      <c r="AE284" s="12">
        <v>1</v>
      </c>
    </row>
    <row r="285" spans="1:31" ht="12.75">
      <c r="A285" t="s">
        <v>846</v>
      </c>
      <c r="B285" s="37">
        <v>42677</v>
      </c>
      <c r="C285">
        <v>2016</v>
      </c>
      <c r="D285">
        <v>2017</v>
      </c>
      <c r="E285" s="39">
        <v>2020000000000000</v>
      </c>
      <c r="F285">
        <v>8</v>
      </c>
      <c r="G285" t="s">
        <v>845</v>
      </c>
      <c r="H285" t="s">
        <v>320</v>
      </c>
      <c r="I285" t="s">
        <v>1872</v>
      </c>
      <c r="J285" t="s">
        <v>1873</v>
      </c>
      <c r="M285" t="s">
        <v>326</v>
      </c>
      <c r="N285" t="s">
        <v>739</v>
      </c>
      <c r="O285" t="s">
        <v>1219</v>
      </c>
      <c r="P285">
        <v>44654</v>
      </c>
      <c r="Q285">
        <v>0</v>
      </c>
      <c r="R285">
        <v>0</v>
      </c>
      <c r="S285">
        <v>0</v>
      </c>
      <c r="T285">
        <v>0</v>
      </c>
      <c r="U285" s="37">
        <v>42165</v>
      </c>
      <c r="V285" t="s">
        <v>849</v>
      </c>
      <c r="W285" s="37">
        <v>42165</v>
      </c>
      <c r="X285" t="s">
        <v>844</v>
      </c>
      <c r="Y285" s="37">
        <v>42896</v>
      </c>
      <c r="Z285" t="s">
        <v>322</v>
      </c>
      <c r="AA285" s="12" t="str">
        <f t="shared" si="16"/>
        <v>31</v>
      </c>
      <c r="AB285" s="12" t="str">
        <f t="shared" si="17"/>
        <v>31-B</v>
      </c>
      <c r="AC285" s="12" t="str">
        <f t="shared" si="18"/>
        <v>B</v>
      </c>
      <c r="AD285" s="12" t="str">
        <f t="shared" si="19"/>
        <v>0177</v>
      </c>
      <c r="AE285" s="12">
        <v>1</v>
      </c>
    </row>
    <row r="286" spans="1:31" ht="12.75">
      <c r="A286" t="s">
        <v>1031</v>
      </c>
      <c r="B286" s="37">
        <v>42677</v>
      </c>
      <c r="C286">
        <v>2016</v>
      </c>
      <c r="D286">
        <v>2017</v>
      </c>
      <c r="E286" s="39">
        <v>2020000000000000</v>
      </c>
      <c r="F286">
        <v>1</v>
      </c>
      <c r="G286" t="s">
        <v>1030</v>
      </c>
      <c r="H286" t="s">
        <v>1596</v>
      </c>
      <c r="I286" t="s">
        <v>1726</v>
      </c>
      <c r="J286" t="s">
        <v>1727</v>
      </c>
      <c r="M286" t="s">
        <v>326</v>
      </c>
      <c r="N286" t="s">
        <v>739</v>
      </c>
      <c r="O286" t="s">
        <v>1219</v>
      </c>
      <c r="P286">
        <v>44654</v>
      </c>
      <c r="Q286">
        <v>0</v>
      </c>
      <c r="R286">
        <v>0</v>
      </c>
      <c r="S286">
        <v>0</v>
      </c>
      <c r="T286">
        <v>0</v>
      </c>
      <c r="U286" s="37">
        <v>39128</v>
      </c>
      <c r="V286" t="s">
        <v>849</v>
      </c>
      <c r="W286" s="37">
        <v>42781</v>
      </c>
      <c r="X286" t="s">
        <v>1029</v>
      </c>
      <c r="Y286" s="37">
        <v>43146</v>
      </c>
      <c r="Z286" t="s">
        <v>321</v>
      </c>
      <c r="AA286" s="12" t="str">
        <f aca="true" t="shared" si="20" ref="AA286:AA336">LEFT(X286,2)</f>
        <v>31</v>
      </c>
      <c r="AB286" s="12" t="str">
        <f aca="true" t="shared" si="21" ref="AB286:AB336">LEFT(X286,4)</f>
        <v>31-A</v>
      </c>
      <c r="AC286" s="12" t="str">
        <f aca="true" t="shared" si="22" ref="AC286:AC336">RIGHT(AB286,1)</f>
        <v>A</v>
      </c>
      <c r="AD286" s="12" t="str">
        <f aca="true" t="shared" si="23" ref="AD286:AD336">RIGHT(X286,4)</f>
        <v>0297</v>
      </c>
      <c r="AE286" s="12">
        <v>1</v>
      </c>
    </row>
    <row r="287" spans="2:31" ht="12.75">
      <c r="B287" s="37">
        <v>42677</v>
      </c>
      <c r="C287">
        <v>2016</v>
      </c>
      <c r="D287">
        <v>2017</v>
      </c>
      <c r="E287" s="39">
        <v>2020000000000000</v>
      </c>
      <c r="F287">
        <v>93</v>
      </c>
      <c r="G287" t="s">
        <v>1494</v>
      </c>
      <c r="H287" t="s">
        <v>320</v>
      </c>
      <c r="I287" t="s">
        <v>1868</v>
      </c>
      <c r="J287" t="s">
        <v>1869</v>
      </c>
      <c r="M287" t="s">
        <v>326</v>
      </c>
      <c r="N287" t="s">
        <v>1495</v>
      </c>
      <c r="O287" t="s">
        <v>1131</v>
      </c>
      <c r="P287">
        <v>44875</v>
      </c>
      <c r="Q287">
        <v>0</v>
      </c>
      <c r="R287">
        <v>0</v>
      </c>
      <c r="S287">
        <v>0</v>
      </c>
      <c r="T287">
        <v>0</v>
      </c>
      <c r="U287" s="37">
        <v>41375</v>
      </c>
      <c r="V287" t="s">
        <v>849</v>
      </c>
      <c r="W287" s="37">
        <v>41375</v>
      </c>
      <c r="X287" t="s">
        <v>1493</v>
      </c>
      <c r="Y287" s="37">
        <v>42836</v>
      </c>
      <c r="Z287" t="s">
        <v>321</v>
      </c>
      <c r="AA287" s="12" t="str">
        <f t="shared" si="20"/>
        <v>31</v>
      </c>
      <c r="AB287" s="12" t="str">
        <f t="shared" si="21"/>
        <v>31-A</v>
      </c>
      <c r="AC287" s="12" t="str">
        <f t="shared" si="22"/>
        <v>A</v>
      </c>
      <c r="AD287" s="12" t="str">
        <f t="shared" si="23"/>
        <v>0455</v>
      </c>
      <c r="AE287" s="12">
        <v>1</v>
      </c>
    </row>
    <row r="288" spans="2:31" ht="12.75">
      <c r="B288" s="37">
        <v>42677</v>
      </c>
      <c r="C288">
        <v>2016</v>
      </c>
      <c r="D288">
        <v>2017</v>
      </c>
      <c r="E288" s="39">
        <v>2020000000000000</v>
      </c>
      <c r="F288">
        <v>52</v>
      </c>
      <c r="G288" t="s">
        <v>361</v>
      </c>
      <c r="H288" t="s">
        <v>320</v>
      </c>
      <c r="I288" t="s">
        <v>634</v>
      </c>
      <c r="J288" t="s">
        <v>1629</v>
      </c>
      <c r="M288" t="s">
        <v>326</v>
      </c>
      <c r="N288" t="s">
        <v>1495</v>
      </c>
      <c r="O288" t="s">
        <v>1131</v>
      </c>
      <c r="P288">
        <v>44875</v>
      </c>
      <c r="Q288">
        <v>0</v>
      </c>
      <c r="R288">
        <v>0</v>
      </c>
      <c r="S288">
        <v>0</v>
      </c>
      <c r="T288">
        <v>0</v>
      </c>
      <c r="U288" s="37">
        <v>42234</v>
      </c>
      <c r="V288" t="s">
        <v>849</v>
      </c>
      <c r="W288" s="37">
        <v>42234</v>
      </c>
      <c r="X288" t="s">
        <v>752</v>
      </c>
      <c r="Y288" s="37">
        <v>42600</v>
      </c>
      <c r="Z288" t="s">
        <v>321</v>
      </c>
      <c r="AA288" s="12" t="str">
        <f t="shared" si="20"/>
        <v>31</v>
      </c>
      <c r="AB288" s="12" t="str">
        <f t="shared" si="21"/>
        <v>31-A</v>
      </c>
      <c r="AC288" s="12" t="str">
        <f t="shared" si="22"/>
        <v>A</v>
      </c>
      <c r="AD288" s="12" t="str">
        <f t="shared" si="23"/>
        <v>0555</v>
      </c>
      <c r="AE288" s="12">
        <v>1</v>
      </c>
    </row>
    <row r="289" spans="2:31" ht="12.75">
      <c r="B289" s="37">
        <v>42311</v>
      </c>
      <c r="C289">
        <v>2015</v>
      </c>
      <c r="D289">
        <v>2016</v>
      </c>
      <c r="E289" s="39">
        <v>307000000000000</v>
      </c>
      <c r="F289">
        <v>0</v>
      </c>
      <c r="G289" t="s">
        <v>1352</v>
      </c>
      <c r="H289" t="s">
        <v>320</v>
      </c>
      <c r="I289" t="s">
        <v>1590</v>
      </c>
      <c r="J289" t="s">
        <v>1591</v>
      </c>
      <c r="M289" t="s">
        <v>326</v>
      </c>
      <c r="N289" t="s">
        <v>739</v>
      </c>
      <c r="O289" t="s">
        <v>1219</v>
      </c>
      <c r="P289">
        <v>44654</v>
      </c>
      <c r="Q289">
        <v>0</v>
      </c>
      <c r="R289">
        <v>0</v>
      </c>
      <c r="S289">
        <v>0</v>
      </c>
      <c r="T289">
        <v>0</v>
      </c>
      <c r="U289" s="37">
        <v>37785</v>
      </c>
      <c r="V289" t="s">
        <v>849</v>
      </c>
      <c r="W289" s="37">
        <v>37785</v>
      </c>
      <c r="X289" t="s">
        <v>1351</v>
      </c>
      <c r="Y289" s="37">
        <v>42899</v>
      </c>
      <c r="Z289" t="s">
        <v>321</v>
      </c>
      <c r="AA289" s="12" t="str">
        <f t="shared" si="20"/>
        <v>31</v>
      </c>
      <c r="AB289" s="12" t="str">
        <f t="shared" si="21"/>
        <v>31-A</v>
      </c>
      <c r="AC289" s="12" t="str">
        <f t="shared" si="22"/>
        <v>A</v>
      </c>
      <c r="AD289" s="12" t="str">
        <f t="shared" si="23"/>
        <v>0101</v>
      </c>
      <c r="AE289" s="12">
        <v>1</v>
      </c>
    </row>
    <row r="290" spans="2:31" ht="12.75">
      <c r="B290" s="37">
        <v>42676</v>
      </c>
      <c r="C290">
        <v>2016</v>
      </c>
      <c r="D290">
        <v>2017</v>
      </c>
      <c r="E290" s="39">
        <v>2020000000000000</v>
      </c>
      <c r="F290">
        <v>333</v>
      </c>
      <c r="G290" t="s">
        <v>1630</v>
      </c>
      <c r="H290" t="s">
        <v>320</v>
      </c>
      <c r="I290" t="s">
        <v>1630</v>
      </c>
      <c r="J290" t="s">
        <v>1631</v>
      </c>
      <c r="M290" t="s">
        <v>326</v>
      </c>
      <c r="N290" t="s">
        <v>1368</v>
      </c>
      <c r="O290" t="s">
        <v>866</v>
      </c>
      <c r="P290">
        <v>43824</v>
      </c>
      <c r="Q290">
        <v>0</v>
      </c>
      <c r="R290">
        <v>0</v>
      </c>
      <c r="S290">
        <v>0</v>
      </c>
      <c r="T290">
        <v>0</v>
      </c>
      <c r="U290" s="37">
        <v>42402</v>
      </c>
      <c r="V290" t="s">
        <v>849</v>
      </c>
      <c r="W290" s="37">
        <v>42402</v>
      </c>
      <c r="X290" t="s">
        <v>1392</v>
      </c>
      <c r="Y290" s="37">
        <v>42768</v>
      </c>
      <c r="Z290" t="s">
        <v>321</v>
      </c>
      <c r="AA290" s="12" t="str">
        <f t="shared" si="20"/>
        <v>31</v>
      </c>
      <c r="AB290" s="12" t="str">
        <f t="shared" si="21"/>
        <v>31-A</v>
      </c>
      <c r="AC290" s="12" t="str">
        <f t="shared" si="22"/>
        <v>A</v>
      </c>
      <c r="AD290" s="12" t="str">
        <f t="shared" si="23"/>
        <v>0570</v>
      </c>
      <c r="AE290" s="12">
        <v>1</v>
      </c>
    </row>
    <row r="291" spans="1:31" ht="12.75">
      <c r="A291" t="s">
        <v>2002</v>
      </c>
      <c r="B291" s="37">
        <v>42675</v>
      </c>
      <c r="C291">
        <v>2016</v>
      </c>
      <c r="D291">
        <v>2017</v>
      </c>
      <c r="E291" s="39">
        <v>2020000000000000</v>
      </c>
      <c r="F291">
        <v>52</v>
      </c>
      <c r="G291" t="s">
        <v>2003</v>
      </c>
      <c r="H291" t="s">
        <v>320</v>
      </c>
      <c r="I291" t="s">
        <v>2004</v>
      </c>
      <c r="J291" t="s">
        <v>2005</v>
      </c>
      <c r="M291" t="s">
        <v>326</v>
      </c>
      <c r="N291" t="s">
        <v>388</v>
      </c>
      <c r="O291" t="s">
        <v>388</v>
      </c>
      <c r="P291">
        <v>43302</v>
      </c>
      <c r="Q291">
        <v>0</v>
      </c>
      <c r="R291">
        <v>0</v>
      </c>
      <c r="S291">
        <v>0</v>
      </c>
      <c r="T291">
        <v>0</v>
      </c>
      <c r="U291" s="37">
        <v>42543</v>
      </c>
      <c r="V291" t="s">
        <v>849</v>
      </c>
      <c r="W291" s="37">
        <v>42543</v>
      </c>
      <c r="X291" t="s">
        <v>1213</v>
      </c>
      <c r="Y291" s="37">
        <v>42908</v>
      </c>
      <c r="Z291" t="s">
        <v>321</v>
      </c>
      <c r="AA291" s="12" t="str">
        <f t="shared" si="20"/>
        <v>31</v>
      </c>
      <c r="AB291" s="12" t="str">
        <f t="shared" si="21"/>
        <v>31-A</v>
      </c>
      <c r="AC291" s="12" t="str">
        <f t="shared" si="22"/>
        <v>A</v>
      </c>
      <c r="AD291" s="12" t="str">
        <f t="shared" si="23"/>
        <v>0598</v>
      </c>
      <c r="AE291" s="12">
        <v>1</v>
      </c>
    </row>
    <row r="292" spans="1:31" ht="12.75">
      <c r="A292" t="s">
        <v>2002</v>
      </c>
      <c r="B292" s="37">
        <v>42675</v>
      </c>
      <c r="C292">
        <v>2016</v>
      </c>
      <c r="D292">
        <v>2017</v>
      </c>
      <c r="E292" s="39">
        <v>2020000000000000</v>
      </c>
      <c r="F292">
        <v>52</v>
      </c>
      <c r="G292" t="s">
        <v>2003</v>
      </c>
      <c r="H292" t="s">
        <v>320</v>
      </c>
      <c r="I292" t="s">
        <v>2004</v>
      </c>
      <c r="J292" t="s">
        <v>2005</v>
      </c>
      <c r="M292" t="s">
        <v>326</v>
      </c>
      <c r="N292" t="s">
        <v>388</v>
      </c>
      <c r="O292" t="s">
        <v>388</v>
      </c>
      <c r="P292">
        <v>43302</v>
      </c>
      <c r="Q292">
        <v>0</v>
      </c>
      <c r="R292">
        <v>0</v>
      </c>
      <c r="S292">
        <v>0</v>
      </c>
      <c r="T292">
        <v>0</v>
      </c>
      <c r="U292" s="37">
        <v>42543</v>
      </c>
      <c r="V292" t="s">
        <v>849</v>
      </c>
      <c r="W292" s="37">
        <v>42543</v>
      </c>
      <c r="X292" t="s">
        <v>1213</v>
      </c>
      <c r="Y292" s="37">
        <v>42908</v>
      </c>
      <c r="Z292" t="s">
        <v>321</v>
      </c>
      <c r="AA292" s="12" t="str">
        <f t="shared" si="20"/>
        <v>31</v>
      </c>
      <c r="AB292" s="12" t="str">
        <f t="shared" si="21"/>
        <v>31-A</v>
      </c>
      <c r="AC292" s="12" t="str">
        <f t="shared" si="22"/>
        <v>A</v>
      </c>
      <c r="AD292" s="12" t="str">
        <f t="shared" si="23"/>
        <v>0598</v>
      </c>
      <c r="AE292" s="12">
        <v>1</v>
      </c>
    </row>
    <row r="293" spans="2:31" ht="12.75">
      <c r="B293" s="37">
        <v>42516</v>
      </c>
      <c r="C293">
        <v>2016</v>
      </c>
      <c r="D293">
        <v>2016</v>
      </c>
      <c r="E293" s="39">
        <v>147000000000000</v>
      </c>
      <c r="F293">
        <v>0</v>
      </c>
      <c r="G293" t="s">
        <v>1751</v>
      </c>
      <c r="H293" t="s">
        <v>320</v>
      </c>
      <c r="I293" t="s">
        <v>1752</v>
      </c>
      <c r="J293" t="s">
        <v>1753</v>
      </c>
      <c r="M293" t="s">
        <v>326</v>
      </c>
      <c r="N293" t="s">
        <v>739</v>
      </c>
      <c r="O293" t="s">
        <v>1219</v>
      </c>
      <c r="P293">
        <v>44654</v>
      </c>
      <c r="Q293">
        <v>0</v>
      </c>
      <c r="R293">
        <v>0</v>
      </c>
      <c r="S293">
        <v>0</v>
      </c>
      <c r="T293">
        <v>0</v>
      </c>
      <c r="U293" s="37">
        <v>42352</v>
      </c>
      <c r="V293" t="s">
        <v>849</v>
      </c>
      <c r="W293" s="37">
        <v>42352</v>
      </c>
      <c r="X293" t="s">
        <v>763</v>
      </c>
      <c r="Y293" s="37">
        <v>42718</v>
      </c>
      <c r="Z293" t="s">
        <v>321</v>
      </c>
      <c r="AA293" s="12" t="str">
        <f t="shared" si="20"/>
        <v>31</v>
      </c>
      <c r="AB293" s="12" t="str">
        <f t="shared" si="21"/>
        <v>31-A</v>
      </c>
      <c r="AC293" s="12" t="str">
        <f t="shared" si="22"/>
        <v>A</v>
      </c>
      <c r="AD293" s="12" t="str">
        <f t="shared" si="23"/>
        <v>0561</v>
      </c>
      <c r="AE293" s="12">
        <v>1</v>
      </c>
    </row>
    <row r="294" spans="1:31" ht="12.75">
      <c r="A294" t="s">
        <v>762</v>
      </c>
      <c r="B294" s="37">
        <v>42515</v>
      </c>
      <c r="C294">
        <v>2016</v>
      </c>
      <c r="D294">
        <v>2016</v>
      </c>
      <c r="E294" s="39">
        <v>147000000000000</v>
      </c>
      <c r="F294">
        <v>0</v>
      </c>
      <c r="G294" t="s">
        <v>9</v>
      </c>
      <c r="H294" t="s">
        <v>320</v>
      </c>
      <c r="I294" t="s">
        <v>2006</v>
      </c>
      <c r="J294" t="s">
        <v>2007</v>
      </c>
      <c r="M294" t="s">
        <v>326</v>
      </c>
      <c r="N294" t="s">
        <v>1346</v>
      </c>
      <c r="O294" t="s">
        <v>869</v>
      </c>
      <c r="P294">
        <v>43804</v>
      </c>
      <c r="Q294">
        <v>0</v>
      </c>
      <c r="R294">
        <v>0</v>
      </c>
      <c r="S294">
        <v>0</v>
      </c>
      <c r="T294">
        <v>0</v>
      </c>
      <c r="U294" s="37">
        <v>42328</v>
      </c>
      <c r="V294" t="s">
        <v>849</v>
      </c>
      <c r="W294" s="37">
        <v>42694</v>
      </c>
      <c r="X294" t="s">
        <v>761</v>
      </c>
      <c r="Y294" s="37">
        <v>43059</v>
      </c>
      <c r="Z294" t="s">
        <v>321</v>
      </c>
      <c r="AA294" s="12" t="str">
        <f t="shared" si="20"/>
        <v>31</v>
      </c>
      <c r="AB294" s="12" t="str">
        <f t="shared" si="21"/>
        <v>31-A</v>
      </c>
      <c r="AC294" s="12" t="str">
        <f t="shared" si="22"/>
        <v>A</v>
      </c>
      <c r="AD294" s="12" t="str">
        <f t="shared" si="23"/>
        <v>0560</v>
      </c>
      <c r="AE294" s="12">
        <v>1</v>
      </c>
    </row>
    <row r="295" spans="2:31" ht="12.75">
      <c r="B295" s="37">
        <v>42515</v>
      </c>
      <c r="C295">
        <v>2016</v>
      </c>
      <c r="D295">
        <v>2016</v>
      </c>
      <c r="E295" s="39">
        <v>147000000000000</v>
      </c>
      <c r="F295">
        <v>0</v>
      </c>
      <c r="G295" t="s">
        <v>1149</v>
      </c>
      <c r="H295" t="s">
        <v>320</v>
      </c>
      <c r="I295" t="s">
        <v>2008</v>
      </c>
      <c r="J295" t="s">
        <v>2009</v>
      </c>
      <c r="M295" t="s">
        <v>326</v>
      </c>
      <c r="N295" t="s">
        <v>1368</v>
      </c>
      <c r="O295" t="s">
        <v>866</v>
      </c>
      <c r="P295">
        <v>43824</v>
      </c>
      <c r="Q295">
        <v>0</v>
      </c>
      <c r="R295">
        <v>0</v>
      </c>
      <c r="S295">
        <v>0</v>
      </c>
      <c r="T295">
        <v>0</v>
      </c>
      <c r="U295" s="37">
        <v>41878</v>
      </c>
      <c r="V295" t="s">
        <v>849</v>
      </c>
      <c r="W295" s="37">
        <v>41878</v>
      </c>
      <c r="X295" t="s">
        <v>1319</v>
      </c>
      <c r="Y295" s="37">
        <v>42609</v>
      </c>
      <c r="Z295" t="s">
        <v>321</v>
      </c>
      <c r="AA295" s="12" t="str">
        <f t="shared" si="20"/>
        <v>31</v>
      </c>
      <c r="AB295" s="12" t="str">
        <f t="shared" si="21"/>
        <v>31-A</v>
      </c>
      <c r="AC295" s="12" t="str">
        <f t="shared" si="22"/>
        <v>A</v>
      </c>
      <c r="AD295" s="12" t="str">
        <f t="shared" si="23"/>
        <v>0505</v>
      </c>
      <c r="AE295" s="12">
        <v>1</v>
      </c>
    </row>
    <row r="296" spans="2:31" ht="12.75">
      <c r="B296" s="37">
        <v>41781</v>
      </c>
      <c r="C296">
        <v>2014</v>
      </c>
      <c r="D296">
        <v>2014</v>
      </c>
      <c r="E296" s="39">
        <v>142000000000000</v>
      </c>
      <c r="F296">
        <v>0</v>
      </c>
      <c r="G296" t="s">
        <v>1733</v>
      </c>
      <c r="H296" t="s">
        <v>320</v>
      </c>
      <c r="I296" t="s">
        <v>874</v>
      </c>
      <c r="J296" t="s">
        <v>1734</v>
      </c>
      <c r="M296" t="s">
        <v>326</v>
      </c>
      <c r="N296" t="s">
        <v>795</v>
      </c>
      <c r="O296" t="s">
        <v>1219</v>
      </c>
      <c r="P296">
        <v>44617</v>
      </c>
      <c r="Q296">
        <v>0</v>
      </c>
      <c r="R296">
        <v>0</v>
      </c>
      <c r="S296">
        <v>0</v>
      </c>
      <c r="T296">
        <v>0</v>
      </c>
      <c r="U296" s="37">
        <v>40673</v>
      </c>
      <c r="V296" t="s">
        <v>849</v>
      </c>
      <c r="W296" s="37">
        <v>40673</v>
      </c>
      <c r="X296" t="s">
        <v>873</v>
      </c>
      <c r="Y296" s="37">
        <v>42865</v>
      </c>
      <c r="Z296" t="s">
        <v>321</v>
      </c>
      <c r="AA296" s="12" t="str">
        <f t="shared" si="20"/>
        <v>31</v>
      </c>
      <c r="AB296" s="12" t="str">
        <f t="shared" si="21"/>
        <v>31-A</v>
      </c>
      <c r="AC296" s="12" t="str">
        <f t="shared" si="22"/>
        <v>A</v>
      </c>
      <c r="AD296" s="12" t="str">
        <f t="shared" si="23"/>
        <v>0412</v>
      </c>
      <c r="AE296" s="12">
        <v>1</v>
      </c>
    </row>
    <row r="297" spans="2:31" ht="12.75">
      <c r="B297" s="37">
        <v>42145</v>
      </c>
      <c r="C297">
        <v>2015</v>
      </c>
      <c r="D297">
        <v>2015</v>
      </c>
      <c r="E297" s="39">
        <v>141000000000000</v>
      </c>
      <c r="G297" t="s">
        <v>1149</v>
      </c>
      <c r="H297" t="s">
        <v>320</v>
      </c>
      <c r="I297" t="s">
        <v>2008</v>
      </c>
      <c r="J297" t="s">
        <v>2009</v>
      </c>
      <c r="M297" t="s">
        <v>326</v>
      </c>
      <c r="N297" t="s">
        <v>1368</v>
      </c>
      <c r="O297" t="s">
        <v>866</v>
      </c>
      <c r="P297">
        <v>43824</v>
      </c>
      <c r="Q297">
        <v>0</v>
      </c>
      <c r="R297">
        <v>0</v>
      </c>
      <c r="S297">
        <v>0</v>
      </c>
      <c r="T297">
        <v>0</v>
      </c>
      <c r="U297" s="37">
        <v>41878</v>
      </c>
      <c r="V297" t="s">
        <v>849</v>
      </c>
      <c r="W297" s="37">
        <v>41878</v>
      </c>
      <c r="X297" t="s">
        <v>1319</v>
      </c>
      <c r="Y297" s="37">
        <v>42609</v>
      </c>
      <c r="Z297" t="s">
        <v>321</v>
      </c>
      <c r="AA297" s="12" t="str">
        <f t="shared" si="20"/>
        <v>31</v>
      </c>
      <c r="AB297" s="12" t="str">
        <f t="shared" si="21"/>
        <v>31-A</v>
      </c>
      <c r="AC297" s="12" t="str">
        <f t="shared" si="22"/>
        <v>A</v>
      </c>
      <c r="AD297" s="12" t="str">
        <f t="shared" si="23"/>
        <v>0505</v>
      </c>
      <c r="AE297" s="12">
        <v>1</v>
      </c>
    </row>
    <row r="298" spans="1:31" ht="12.75">
      <c r="A298" t="s">
        <v>1026</v>
      </c>
      <c r="B298" s="37">
        <v>41779</v>
      </c>
      <c r="C298">
        <v>2014</v>
      </c>
      <c r="D298">
        <v>2014</v>
      </c>
      <c r="E298" s="39">
        <v>140000000000000</v>
      </c>
      <c r="F298">
        <v>0</v>
      </c>
      <c r="G298" t="s">
        <v>1026</v>
      </c>
      <c r="H298" t="s">
        <v>320</v>
      </c>
      <c r="I298" t="s">
        <v>1795</v>
      </c>
      <c r="J298" t="s">
        <v>1796</v>
      </c>
      <c r="M298" t="s">
        <v>326</v>
      </c>
      <c r="N298" t="s">
        <v>1346</v>
      </c>
      <c r="O298" t="s">
        <v>1219</v>
      </c>
      <c r="P298">
        <v>43804</v>
      </c>
      <c r="Q298">
        <v>0</v>
      </c>
      <c r="R298">
        <v>0</v>
      </c>
      <c r="S298">
        <v>0</v>
      </c>
      <c r="T298">
        <v>0</v>
      </c>
      <c r="U298" s="37">
        <v>39009</v>
      </c>
      <c r="V298" t="s">
        <v>849</v>
      </c>
      <c r="W298" s="37">
        <v>42662</v>
      </c>
      <c r="X298" t="s">
        <v>1025</v>
      </c>
      <c r="Y298" s="37">
        <v>43027</v>
      </c>
      <c r="Z298" t="s">
        <v>321</v>
      </c>
      <c r="AA298" s="12" t="str">
        <f t="shared" si="20"/>
        <v>31</v>
      </c>
      <c r="AB298" s="12" t="str">
        <f t="shared" si="21"/>
        <v>31-A</v>
      </c>
      <c r="AC298" s="12" t="str">
        <f t="shared" si="22"/>
        <v>A</v>
      </c>
      <c r="AD298" s="12" t="str">
        <f t="shared" si="23"/>
        <v>0292</v>
      </c>
      <c r="AE298" s="12">
        <v>1</v>
      </c>
    </row>
    <row r="299" spans="2:31" ht="12.75">
      <c r="B299" s="37">
        <v>42508</v>
      </c>
      <c r="C299">
        <v>2016</v>
      </c>
      <c r="D299">
        <v>2016</v>
      </c>
      <c r="E299" s="39">
        <v>139000000000000</v>
      </c>
      <c r="F299">
        <v>0</v>
      </c>
      <c r="G299" t="s">
        <v>1816</v>
      </c>
      <c r="H299" t="s">
        <v>320</v>
      </c>
      <c r="I299" t="s">
        <v>837</v>
      </c>
      <c r="J299" t="s">
        <v>1817</v>
      </c>
      <c r="M299" t="s">
        <v>326</v>
      </c>
      <c r="N299" t="s">
        <v>628</v>
      </c>
      <c r="O299" t="s">
        <v>1134</v>
      </c>
      <c r="P299">
        <v>45653</v>
      </c>
      <c r="Q299">
        <v>0</v>
      </c>
      <c r="R299">
        <v>0</v>
      </c>
      <c r="S299">
        <v>0</v>
      </c>
      <c r="T299">
        <v>0</v>
      </c>
      <c r="U299" s="37">
        <v>41065</v>
      </c>
      <c r="V299" t="s">
        <v>849</v>
      </c>
      <c r="W299" s="37">
        <v>41065</v>
      </c>
      <c r="X299" t="s">
        <v>836</v>
      </c>
      <c r="Y299" s="37">
        <v>42891</v>
      </c>
      <c r="Z299" t="s">
        <v>322</v>
      </c>
      <c r="AA299" s="12" t="str">
        <f t="shared" si="20"/>
        <v>31</v>
      </c>
      <c r="AB299" s="12" t="str">
        <f t="shared" si="21"/>
        <v>31-B</v>
      </c>
      <c r="AC299" s="12" t="str">
        <f t="shared" si="22"/>
        <v>B</v>
      </c>
      <c r="AD299" s="12" t="str">
        <f t="shared" si="23"/>
        <v>0169</v>
      </c>
      <c r="AE299" s="12">
        <v>1</v>
      </c>
    </row>
    <row r="300" spans="2:31" ht="12.75">
      <c r="B300" s="37">
        <v>42507</v>
      </c>
      <c r="C300">
        <v>2016</v>
      </c>
      <c r="D300">
        <v>2016</v>
      </c>
      <c r="E300" s="39">
        <v>141000000000000</v>
      </c>
      <c r="F300">
        <v>0</v>
      </c>
      <c r="G300" t="s">
        <v>216</v>
      </c>
      <c r="H300" t="s">
        <v>320</v>
      </c>
      <c r="I300" t="s">
        <v>1818</v>
      </c>
      <c r="J300" t="s">
        <v>1819</v>
      </c>
      <c r="M300" t="s">
        <v>326</v>
      </c>
      <c r="N300" t="s">
        <v>1346</v>
      </c>
      <c r="O300" t="s">
        <v>869</v>
      </c>
      <c r="P300">
        <v>43804</v>
      </c>
      <c r="Q300">
        <v>0</v>
      </c>
      <c r="R300">
        <v>0</v>
      </c>
      <c r="S300">
        <v>0</v>
      </c>
      <c r="T300">
        <v>0</v>
      </c>
      <c r="U300" s="37">
        <v>41710</v>
      </c>
      <c r="V300" t="s">
        <v>849</v>
      </c>
      <c r="W300" s="37">
        <v>41710</v>
      </c>
      <c r="X300" t="s">
        <v>215</v>
      </c>
      <c r="Y300" s="37">
        <v>42806</v>
      </c>
      <c r="Z300" t="s">
        <v>321</v>
      </c>
      <c r="AA300" s="12" t="str">
        <f t="shared" si="20"/>
        <v>31</v>
      </c>
      <c r="AB300" s="12" t="str">
        <f t="shared" si="21"/>
        <v>31-A</v>
      </c>
      <c r="AC300" s="12" t="str">
        <f t="shared" si="22"/>
        <v>A</v>
      </c>
      <c r="AD300" s="12" t="str">
        <f t="shared" si="23"/>
        <v>0488</v>
      </c>
      <c r="AE300" s="12">
        <v>1</v>
      </c>
    </row>
    <row r="301" spans="2:31" ht="12.75">
      <c r="B301" s="37">
        <v>41774</v>
      </c>
      <c r="C301">
        <v>2014</v>
      </c>
      <c r="D301">
        <v>2014</v>
      </c>
      <c r="E301" s="39">
        <v>169000000000000</v>
      </c>
      <c r="F301">
        <v>0</v>
      </c>
      <c r="G301" t="s">
        <v>1820</v>
      </c>
      <c r="H301" t="s">
        <v>320</v>
      </c>
      <c r="I301" t="s">
        <v>1820</v>
      </c>
      <c r="J301" t="s">
        <v>235</v>
      </c>
      <c r="M301" t="s">
        <v>326</v>
      </c>
      <c r="N301" t="s">
        <v>1346</v>
      </c>
      <c r="O301" t="s">
        <v>1219</v>
      </c>
      <c r="P301">
        <v>43804</v>
      </c>
      <c r="Q301">
        <v>0</v>
      </c>
      <c r="R301">
        <v>0</v>
      </c>
      <c r="S301">
        <v>0</v>
      </c>
      <c r="T301">
        <v>0</v>
      </c>
      <c r="U301" s="37">
        <v>36014</v>
      </c>
      <c r="V301" t="s">
        <v>849</v>
      </c>
      <c r="W301" s="37">
        <v>36014</v>
      </c>
      <c r="X301" t="s">
        <v>1345</v>
      </c>
      <c r="Y301" s="37">
        <v>42589</v>
      </c>
      <c r="Z301" t="s">
        <v>321</v>
      </c>
      <c r="AA301" s="12" t="str">
        <f t="shared" si="20"/>
        <v>31</v>
      </c>
      <c r="AB301" s="12" t="str">
        <f t="shared" si="21"/>
        <v>31-A</v>
      </c>
      <c r="AC301" s="12" t="str">
        <f t="shared" si="22"/>
        <v>A</v>
      </c>
      <c r="AD301" s="12" t="str">
        <f t="shared" si="23"/>
        <v>0074</v>
      </c>
      <c r="AE301" s="12">
        <v>1</v>
      </c>
    </row>
    <row r="302" spans="1:31" ht="12.75">
      <c r="A302" t="s">
        <v>799</v>
      </c>
      <c r="B302" s="37">
        <v>41774</v>
      </c>
      <c r="C302">
        <v>2014</v>
      </c>
      <c r="D302">
        <v>2014</v>
      </c>
      <c r="E302" s="39">
        <v>136000000000000</v>
      </c>
      <c r="G302" t="s">
        <v>798</v>
      </c>
      <c r="H302" t="s">
        <v>320</v>
      </c>
      <c r="I302" t="s">
        <v>1661</v>
      </c>
      <c r="J302" t="s">
        <v>1662</v>
      </c>
      <c r="M302" t="s">
        <v>326</v>
      </c>
      <c r="N302" t="s">
        <v>739</v>
      </c>
      <c r="O302" t="s">
        <v>1219</v>
      </c>
      <c r="P302">
        <v>44654</v>
      </c>
      <c r="Q302">
        <v>0</v>
      </c>
      <c r="R302">
        <v>0</v>
      </c>
      <c r="S302">
        <v>0</v>
      </c>
      <c r="T302">
        <v>0</v>
      </c>
      <c r="U302" s="37">
        <v>38649</v>
      </c>
      <c r="V302" t="s">
        <v>849</v>
      </c>
      <c r="W302" s="37">
        <v>38649</v>
      </c>
      <c r="X302" t="s">
        <v>797</v>
      </c>
      <c r="Y302" s="37">
        <v>42667</v>
      </c>
      <c r="Z302" t="s">
        <v>321</v>
      </c>
      <c r="AA302" s="12" t="str">
        <f t="shared" si="20"/>
        <v>31</v>
      </c>
      <c r="AB302" s="12" t="str">
        <f t="shared" si="21"/>
        <v>31-A</v>
      </c>
      <c r="AC302" s="12" t="str">
        <f t="shared" si="22"/>
        <v>A</v>
      </c>
      <c r="AD302" s="12" t="str">
        <f t="shared" si="23"/>
        <v>0224</v>
      </c>
      <c r="AE302" s="12">
        <v>1</v>
      </c>
    </row>
    <row r="303" spans="2:31" ht="12.75">
      <c r="B303" s="37">
        <v>41773</v>
      </c>
      <c r="C303">
        <v>2014</v>
      </c>
      <c r="D303">
        <v>2014</v>
      </c>
      <c r="E303" s="39">
        <v>136000000000000</v>
      </c>
      <c r="F303">
        <v>0</v>
      </c>
      <c r="G303" t="s">
        <v>1049</v>
      </c>
      <c r="H303" t="s">
        <v>320</v>
      </c>
      <c r="I303" t="s">
        <v>1677</v>
      </c>
      <c r="J303" t="s">
        <v>1678</v>
      </c>
      <c r="M303" t="s">
        <v>326</v>
      </c>
      <c r="N303" t="s">
        <v>739</v>
      </c>
      <c r="O303" t="s">
        <v>1219</v>
      </c>
      <c r="P303">
        <v>44654</v>
      </c>
      <c r="Q303">
        <v>0</v>
      </c>
      <c r="R303">
        <v>0</v>
      </c>
      <c r="S303">
        <v>0</v>
      </c>
      <c r="T303">
        <v>0</v>
      </c>
      <c r="U303" s="37">
        <v>41681</v>
      </c>
      <c r="V303" t="s">
        <v>323</v>
      </c>
      <c r="W303" s="37">
        <v>42055</v>
      </c>
      <c r="X303" t="s">
        <v>829</v>
      </c>
      <c r="Y303" s="37">
        <v>42055</v>
      </c>
      <c r="Z303" t="s">
        <v>321</v>
      </c>
      <c r="AA303" s="12" t="str">
        <f t="shared" si="20"/>
        <v>31</v>
      </c>
      <c r="AB303" s="12" t="str">
        <f t="shared" si="21"/>
        <v>31-A</v>
      </c>
      <c r="AC303" s="12" t="str">
        <f t="shared" si="22"/>
        <v>A</v>
      </c>
      <c r="AD303" s="12" t="str">
        <f t="shared" si="23"/>
        <v>0484</v>
      </c>
      <c r="AE303" s="12">
        <v>1</v>
      </c>
    </row>
    <row r="304" spans="2:31" ht="12.75">
      <c r="B304" s="37">
        <v>41773</v>
      </c>
      <c r="C304">
        <v>2014</v>
      </c>
      <c r="D304">
        <v>2014</v>
      </c>
      <c r="E304" s="39">
        <v>136000000000000</v>
      </c>
      <c r="G304" t="s">
        <v>1458</v>
      </c>
      <c r="H304" t="s">
        <v>320</v>
      </c>
      <c r="I304" t="s">
        <v>1458</v>
      </c>
      <c r="J304" t="s">
        <v>1139</v>
      </c>
      <c r="M304" t="s">
        <v>326</v>
      </c>
      <c r="N304" t="s">
        <v>1368</v>
      </c>
      <c r="O304" t="s">
        <v>866</v>
      </c>
      <c r="P304">
        <v>43824</v>
      </c>
      <c r="Q304">
        <v>0</v>
      </c>
      <c r="R304">
        <v>0</v>
      </c>
      <c r="S304">
        <v>0</v>
      </c>
      <c r="T304">
        <v>0</v>
      </c>
      <c r="U304" s="37">
        <v>38896</v>
      </c>
      <c r="V304" t="s">
        <v>849</v>
      </c>
      <c r="W304" s="37">
        <v>38896</v>
      </c>
      <c r="X304" t="s">
        <v>1024</v>
      </c>
      <c r="Y304" s="37">
        <v>42914</v>
      </c>
      <c r="Z304" t="s">
        <v>321</v>
      </c>
      <c r="AA304" s="12" t="str">
        <f t="shared" si="20"/>
        <v>31</v>
      </c>
      <c r="AB304" s="12" t="str">
        <f t="shared" si="21"/>
        <v>31-A</v>
      </c>
      <c r="AC304" s="12" t="str">
        <f t="shared" si="22"/>
        <v>A</v>
      </c>
      <c r="AD304" s="12" t="str">
        <f t="shared" si="23"/>
        <v>0282</v>
      </c>
      <c r="AE304" s="12">
        <v>1</v>
      </c>
    </row>
    <row r="305" spans="2:31" ht="12.75">
      <c r="B305" s="37">
        <v>42137</v>
      </c>
      <c r="C305">
        <v>2015</v>
      </c>
      <c r="D305">
        <v>2015</v>
      </c>
      <c r="E305" s="39">
        <v>135000000000000</v>
      </c>
      <c r="F305">
        <v>0</v>
      </c>
      <c r="G305" t="s">
        <v>522</v>
      </c>
      <c r="H305" t="s">
        <v>320</v>
      </c>
      <c r="I305" t="s">
        <v>1679</v>
      </c>
      <c r="J305" t="s">
        <v>1680</v>
      </c>
      <c r="M305" t="s">
        <v>326</v>
      </c>
      <c r="N305" t="s">
        <v>1350</v>
      </c>
      <c r="O305" t="s">
        <v>869</v>
      </c>
      <c r="P305">
        <v>44681</v>
      </c>
      <c r="Q305">
        <v>0</v>
      </c>
      <c r="R305">
        <v>0</v>
      </c>
      <c r="S305">
        <v>0</v>
      </c>
      <c r="T305">
        <v>0</v>
      </c>
      <c r="U305" s="37">
        <v>36936</v>
      </c>
      <c r="V305" t="s">
        <v>849</v>
      </c>
      <c r="W305" s="37">
        <v>42780</v>
      </c>
      <c r="X305" t="s">
        <v>831</v>
      </c>
      <c r="Y305" s="37">
        <v>43145</v>
      </c>
      <c r="Z305" t="s">
        <v>322</v>
      </c>
      <c r="AA305" s="12" t="str">
        <f t="shared" si="20"/>
        <v>31</v>
      </c>
      <c r="AB305" s="12" t="str">
        <f t="shared" si="21"/>
        <v>31-B</v>
      </c>
      <c r="AC305" s="12" t="str">
        <f t="shared" si="22"/>
        <v>B</v>
      </c>
      <c r="AD305" s="12" t="str">
        <f t="shared" si="23"/>
        <v>0109</v>
      </c>
      <c r="AE305" s="12">
        <v>1</v>
      </c>
    </row>
    <row r="306" spans="2:31" ht="12.75">
      <c r="B306" s="37">
        <v>41772</v>
      </c>
      <c r="C306">
        <v>2014</v>
      </c>
      <c r="D306">
        <v>2014</v>
      </c>
      <c r="E306" s="39">
        <v>136000000000000</v>
      </c>
      <c r="G306" t="s">
        <v>808</v>
      </c>
      <c r="H306" t="s">
        <v>320</v>
      </c>
      <c r="I306" t="s">
        <v>1681</v>
      </c>
      <c r="J306" t="s">
        <v>1682</v>
      </c>
      <c r="M306" t="s">
        <v>326</v>
      </c>
      <c r="N306" t="s">
        <v>1368</v>
      </c>
      <c r="O306" t="s">
        <v>866</v>
      </c>
      <c r="P306">
        <v>43824</v>
      </c>
      <c r="Q306">
        <v>0</v>
      </c>
      <c r="R306">
        <v>0</v>
      </c>
      <c r="S306">
        <v>0</v>
      </c>
      <c r="T306">
        <v>0</v>
      </c>
      <c r="U306" s="37">
        <v>39769</v>
      </c>
      <c r="V306" t="s">
        <v>323</v>
      </c>
      <c r="W306" s="37">
        <v>42354</v>
      </c>
      <c r="X306" t="s">
        <v>807</v>
      </c>
      <c r="Y306" s="37">
        <v>42354</v>
      </c>
      <c r="Z306" t="s">
        <v>321</v>
      </c>
      <c r="AA306" s="12" t="str">
        <f t="shared" si="20"/>
        <v>31</v>
      </c>
      <c r="AB306" s="12" t="str">
        <f t="shared" si="21"/>
        <v>31-A</v>
      </c>
      <c r="AC306" s="12" t="str">
        <f t="shared" si="22"/>
        <v>A</v>
      </c>
      <c r="AD306" s="12" t="str">
        <f t="shared" si="23"/>
        <v>0327</v>
      </c>
      <c r="AE306" s="12">
        <v>1</v>
      </c>
    </row>
    <row r="307" spans="2:31" ht="12.75">
      <c r="B307" s="37">
        <v>42502</v>
      </c>
      <c r="C307">
        <v>2016</v>
      </c>
      <c r="D307">
        <v>2016</v>
      </c>
      <c r="E307" s="39">
        <v>134000000000000</v>
      </c>
      <c r="F307">
        <v>0</v>
      </c>
      <c r="G307" t="s">
        <v>1365</v>
      </c>
      <c r="H307" t="s">
        <v>320</v>
      </c>
      <c r="I307" t="s">
        <v>1685</v>
      </c>
      <c r="J307" t="s">
        <v>1686</v>
      </c>
      <c r="M307" t="s">
        <v>326</v>
      </c>
      <c r="N307" t="s">
        <v>739</v>
      </c>
      <c r="O307" t="s">
        <v>1219</v>
      </c>
      <c r="P307">
        <v>44654</v>
      </c>
      <c r="Q307">
        <v>0</v>
      </c>
      <c r="R307">
        <v>0</v>
      </c>
      <c r="S307">
        <v>0</v>
      </c>
      <c r="T307">
        <v>0</v>
      </c>
      <c r="U307" s="37">
        <v>38370</v>
      </c>
      <c r="V307" t="s">
        <v>849</v>
      </c>
      <c r="W307" s="37">
        <v>42753</v>
      </c>
      <c r="X307" t="s">
        <v>1364</v>
      </c>
      <c r="Y307" s="37">
        <v>43118</v>
      </c>
      <c r="Z307" t="s">
        <v>321</v>
      </c>
      <c r="AA307" s="12" t="str">
        <f t="shared" si="20"/>
        <v>31</v>
      </c>
      <c r="AB307" s="12" t="str">
        <f t="shared" si="21"/>
        <v>31-A</v>
      </c>
      <c r="AC307" s="12" t="str">
        <f t="shared" si="22"/>
        <v>A</v>
      </c>
      <c r="AD307" s="12" t="str">
        <f t="shared" si="23"/>
        <v>0145</v>
      </c>
      <c r="AE307" s="12">
        <v>1</v>
      </c>
    </row>
    <row r="308" spans="1:31" ht="12.75">
      <c r="A308" t="s">
        <v>794</v>
      </c>
      <c r="B308" s="37">
        <v>42502</v>
      </c>
      <c r="C308">
        <v>2016</v>
      </c>
      <c r="D308">
        <v>2016</v>
      </c>
      <c r="E308" s="39">
        <v>134000000000000</v>
      </c>
      <c r="F308">
        <v>0</v>
      </c>
      <c r="G308" t="s">
        <v>793</v>
      </c>
      <c r="H308" t="s">
        <v>320</v>
      </c>
      <c r="I308" t="s">
        <v>1687</v>
      </c>
      <c r="J308" t="s">
        <v>1712</v>
      </c>
      <c r="M308" t="s">
        <v>326</v>
      </c>
      <c r="N308" t="s">
        <v>795</v>
      </c>
      <c r="O308" t="s">
        <v>1219</v>
      </c>
      <c r="P308">
        <v>44617</v>
      </c>
      <c r="Q308">
        <v>0</v>
      </c>
      <c r="R308">
        <v>0</v>
      </c>
      <c r="S308">
        <v>0</v>
      </c>
      <c r="T308">
        <v>0</v>
      </c>
      <c r="U308" s="37">
        <v>38545</v>
      </c>
      <c r="V308" t="s">
        <v>849</v>
      </c>
      <c r="W308" s="37">
        <v>38545</v>
      </c>
      <c r="X308" t="s">
        <v>964</v>
      </c>
      <c r="Y308" s="37">
        <v>42563</v>
      </c>
      <c r="Z308" t="s">
        <v>321</v>
      </c>
      <c r="AA308" s="12" t="str">
        <f t="shared" si="20"/>
        <v>31</v>
      </c>
      <c r="AB308" s="12" t="str">
        <f t="shared" si="21"/>
        <v>31-A</v>
      </c>
      <c r="AC308" s="12" t="str">
        <f t="shared" si="22"/>
        <v>A</v>
      </c>
      <c r="AD308" s="12" t="str">
        <f t="shared" si="23"/>
        <v>0212</v>
      </c>
      <c r="AE308" s="12">
        <v>1</v>
      </c>
    </row>
    <row r="309" spans="2:31" ht="12.75">
      <c r="B309" s="37">
        <v>42136</v>
      </c>
      <c r="C309">
        <v>2015</v>
      </c>
      <c r="D309">
        <v>2015</v>
      </c>
      <c r="E309" s="39">
        <v>132000000000000</v>
      </c>
      <c r="F309">
        <v>0</v>
      </c>
      <c r="G309" t="s">
        <v>1060</v>
      </c>
      <c r="H309" t="s">
        <v>320</v>
      </c>
      <c r="I309" t="s">
        <v>1688</v>
      </c>
      <c r="J309" t="s">
        <v>1689</v>
      </c>
      <c r="M309" t="s">
        <v>326</v>
      </c>
      <c r="N309" t="s">
        <v>1350</v>
      </c>
      <c r="O309" t="s">
        <v>869</v>
      </c>
      <c r="P309">
        <v>44681</v>
      </c>
      <c r="Q309">
        <v>0</v>
      </c>
      <c r="R309">
        <v>0</v>
      </c>
      <c r="S309">
        <v>0</v>
      </c>
      <c r="T309">
        <v>0</v>
      </c>
      <c r="U309" s="37">
        <v>40372</v>
      </c>
      <c r="V309" t="s">
        <v>849</v>
      </c>
      <c r="W309" s="37">
        <v>40372</v>
      </c>
      <c r="X309" t="s">
        <v>1059</v>
      </c>
      <c r="Y309" s="37">
        <v>42564</v>
      </c>
      <c r="Z309" t="s">
        <v>321</v>
      </c>
      <c r="AA309" s="12" t="str">
        <f t="shared" si="20"/>
        <v>31</v>
      </c>
      <c r="AB309" s="12" t="str">
        <f t="shared" si="21"/>
        <v>31-A</v>
      </c>
      <c r="AC309" s="12" t="str">
        <f t="shared" si="22"/>
        <v>A</v>
      </c>
      <c r="AD309" s="12" t="str">
        <f t="shared" si="23"/>
        <v>0386</v>
      </c>
      <c r="AE309" s="12">
        <v>1</v>
      </c>
    </row>
    <row r="310" spans="1:31" ht="12.75">
      <c r="A310" t="s">
        <v>1006</v>
      </c>
      <c r="B310" s="37">
        <v>42136</v>
      </c>
      <c r="C310">
        <v>2015</v>
      </c>
      <c r="D310">
        <v>2015</v>
      </c>
      <c r="E310" s="39">
        <v>132000000000000</v>
      </c>
      <c r="F310">
        <v>0</v>
      </c>
      <c r="G310" t="s">
        <v>1005</v>
      </c>
      <c r="H310" t="s">
        <v>320</v>
      </c>
      <c r="I310" t="s">
        <v>1430</v>
      </c>
      <c r="J310" t="s">
        <v>470</v>
      </c>
      <c r="M310" t="s">
        <v>326</v>
      </c>
      <c r="N310" t="s">
        <v>1346</v>
      </c>
      <c r="O310" t="s">
        <v>1219</v>
      </c>
      <c r="P310">
        <v>43804</v>
      </c>
      <c r="Q310">
        <v>0</v>
      </c>
      <c r="R310">
        <v>0</v>
      </c>
      <c r="S310">
        <v>0</v>
      </c>
      <c r="T310">
        <v>0</v>
      </c>
      <c r="U310" s="37">
        <v>38756</v>
      </c>
      <c r="V310" t="s">
        <v>849</v>
      </c>
      <c r="W310" s="37">
        <v>42774</v>
      </c>
      <c r="X310" t="s">
        <v>1331</v>
      </c>
      <c r="Y310" s="37">
        <v>43139</v>
      </c>
      <c r="Z310" t="s">
        <v>321</v>
      </c>
      <c r="AA310" s="12" t="str">
        <f t="shared" si="20"/>
        <v>31</v>
      </c>
      <c r="AB310" s="12" t="str">
        <f t="shared" si="21"/>
        <v>31-A</v>
      </c>
      <c r="AC310" s="12" t="str">
        <f t="shared" si="22"/>
        <v>A</v>
      </c>
      <c r="AD310" s="12" t="str">
        <f t="shared" si="23"/>
        <v>0244</v>
      </c>
      <c r="AE310" s="12">
        <v>1</v>
      </c>
    </row>
    <row r="311" spans="2:31" ht="12.75">
      <c r="B311" s="37">
        <v>41771</v>
      </c>
      <c r="C311">
        <v>2014</v>
      </c>
      <c r="D311">
        <v>2014</v>
      </c>
      <c r="E311" s="39">
        <v>132000000000000</v>
      </c>
      <c r="G311" t="s">
        <v>817</v>
      </c>
      <c r="H311" t="s">
        <v>320</v>
      </c>
      <c r="I311" t="s">
        <v>1690</v>
      </c>
      <c r="J311" t="s">
        <v>1691</v>
      </c>
      <c r="M311" t="s">
        <v>326</v>
      </c>
      <c r="N311" t="s">
        <v>1028</v>
      </c>
      <c r="O311" t="s">
        <v>869</v>
      </c>
      <c r="P311">
        <v>44624</v>
      </c>
      <c r="Q311">
        <v>0</v>
      </c>
      <c r="R311">
        <v>0</v>
      </c>
      <c r="S311">
        <v>0</v>
      </c>
      <c r="T311">
        <v>0</v>
      </c>
      <c r="U311" s="37">
        <v>40648</v>
      </c>
      <c r="V311" t="s">
        <v>323</v>
      </c>
      <c r="W311" s="37">
        <v>42117</v>
      </c>
      <c r="X311" t="s">
        <v>816</v>
      </c>
      <c r="Y311" s="37">
        <v>42117</v>
      </c>
      <c r="Z311" t="s">
        <v>321</v>
      </c>
      <c r="AA311" s="12" t="str">
        <f t="shared" si="20"/>
        <v>31</v>
      </c>
      <c r="AB311" s="12" t="str">
        <f t="shared" si="21"/>
        <v>31-A</v>
      </c>
      <c r="AC311" s="12" t="str">
        <f t="shared" si="22"/>
        <v>A</v>
      </c>
      <c r="AD311" s="12" t="str">
        <f t="shared" si="23"/>
        <v>0409</v>
      </c>
      <c r="AE311" s="12">
        <v>1</v>
      </c>
    </row>
    <row r="312" spans="2:31" ht="12.75">
      <c r="B312" s="37">
        <v>42500</v>
      </c>
      <c r="C312">
        <v>2016</v>
      </c>
      <c r="D312">
        <v>2016</v>
      </c>
      <c r="E312" s="39">
        <v>131000000000000</v>
      </c>
      <c r="F312">
        <v>0</v>
      </c>
      <c r="G312" t="s">
        <v>1075</v>
      </c>
      <c r="H312" t="s">
        <v>320</v>
      </c>
      <c r="I312" t="s">
        <v>1604</v>
      </c>
      <c r="J312" t="s">
        <v>537</v>
      </c>
      <c r="M312" t="s">
        <v>326</v>
      </c>
      <c r="N312" t="s">
        <v>641</v>
      </c>
      <c r="O312" t="s">
        <v>1126</v>
      </c>
      <c r="P312">
        <v>44676</v>
      </c>
      <c r="Q312">
        <v>0</v>
      </c>
      <c r="R312">
        <v>0</v>
      </c>
      <c r="S312">
        <v>0</v>
      </c>
      <c r="T312">
        <v>0</v>
      </c>
      <c r="U312" s="37">
        <v>40989</v>
      </c>
      <c r="V312" t="s">
        <v>849</v>
      </c>
      <c r="W312" s="37">
        <v>40989</v>
      </c>
      <c r="X312" t="s">
        <v>1074</v>
      </c>
      <c r="Y312" s="37">
        <v>42815</v>
      </c>
      <c r="Z312" t="s">
        <v>321</v>
      </c>
      <c r="AA312" s="12" t="str">
        <f t="shared" si="20"/>
        <v>31</v>
      </c>
      <c r="AB312" s="12" t="str">
        <f t="shared" si="21"/>
        <v>31-A</v>
      </c>
      <c r="AC312" s="12" t="str">
        <f t="shared" si="22"/>
        <v>A</v>
      </c>
      <c r="AD312" s="12" t="str">
        <f t="shared" si="23"/>
        <v>0425</v>
      </c>
      <c r="AE312" s="12">
        <v>1</v>
      </c>
    </row>
    <row r="313" spans="1:31" ht="12.75">
      <c r="A313" t="s">
        <v>10</v>
      </c>
      <c r="B313" s="37">
        <v>42500</v>
      </c>
      <c r="C313">
        <v>2016</v>
      </c>
      <c r="D313">
        <v>2016</v>
      </c>
      <c r="E313" s="39">
        <v>137000000000000</v>
      </c>
      <c r="F313">
        <v>0</v>
      </c>
      <c r="G313" t="s">
        <v>9</v>
      </c>
      <c r="H313" t="s">
        <v>320</v>
      </c>
      <c r="I313" t="s">
        <v>1605</v>
      </c>
      <c r="J313" t="s">
        <v>1606</v>
      </c>
      <c r="M313" t="s">
        <v>326</v>
      </c>
      <c r="N313" t="s">
        <v>1346</v>
      </c>
      <c r="O313" t="s">
        <v>1219</v>
      </c>
      <c r="P313">
        <v>43804</v>
      </c>
      <c r="Q313">
        <v>0</v>
      </c>
      <c r="R313">
        <v>0</v>
      </c>
      <c r="S313">
        <v>0</v>
      </c>
      <c r="T313">
        <v>0</v>
      </c>
      <c r="U313" s="37">
        <v>42179</v>
      </c>
      <c r="V313" t="s">
        <v>849</v>
      </c>
      <c r="W313" s="37">
        <v>42179</v>
      </c>
      <c r="X313" t="s">
        <v>8</v>
      </c>
      <c r="Y313" s="37">
        <v>42910</v>
      </c>
      <c r="Z313" t="s">
        <v>321</v>
      </c>
      <c r="AA313" s="12" t="str">
        <f t="shared" si="20"/>
        <v>31</v>
      </c>
      <c r="AB313" s="12" t="str">
        <f t="shared" si="21"/>
        <v>31-A</v>
      </c>
      <c r="AC313" s="12" t="str">
        <f t="shared" si="22"/>
        <v>A</v>
      </c>
      <c r="AD313" s="12" t="str">
        <f t="shared" si="23"/>
        <v>0547</v>
      </c>
      <c r="AE313" s="12">
        <v>1</v>
      </c>
    </row>
    <row r="314" spans="1:31" ht="12.75">
      <c r="A314" t="s">
        <v>1078</v>
      </c>
      <c r="B314" s="37">
        <v>42499</v>
      </c>
      <c r="C314">
        <v>2016</v>
      </c>
      <c r="D314">
        <v>2016</v>
      </c>
      <c r="E314" s="39">
        <v>130000000000000</v>
      </c>
      <c r="F314">
        <v>0</v>
      </c>
      <c r="G314" t="s">
        <v>1077</v>
      </c>
      <c r="H314" t="s">
        <v>320</v>
      </c>
      <c r="I314" t="s">
        <v>1199</v>
      </c>
      <c r="J314" t="s">
        <v>1200</v>
      </c>
      <c r="M314" t="s">
        <v>326</v>
      </c>
      <c r="N314" t="s">
        <v>739</v>
      </c>
      <c r="O314" t="s">
        <v>1219</v>
      </c>
      <c r="P314">
        <v>44654</v>
      </c>
      <c r="Q314">
        <v>0</v>
      </c>
      <c r="R314">
        <v>0</v>
      </c>
      <c r="S314">
        <v>0</v>
      </c>
      <c r="T314">
        <v>0</v>
      </c>
      <c r="U314" s="37">
        <v>41001</v>
      </c>
      <c r="V314" t="s">
        <v>849</v>
      </c>
      <c r="W314" s="37">
        <v>41001</v>
      </c>
      <c r="X314" t="s">
        <v>1076</v>
      </c>
      <c r="Y314" s="37">
        <v>42827</v>
      </c>
      <c r="Z314" t="s">
        <v>321</v>
      </c>
      <c r="AA314" s="12" t="str">
        <f t="shared" si="20"/>
        <v>31</v>
      </c>
      <c r="AB314" s="12" t="str">
        <f t="shared" si="21"/>
        <v>31-A</v>
      </c>
      <c r="AC314" s="12" t="str">
        <f t="shared" si="22"/>
        <v>A</v>
      </c>
      <c r="AD314" s="12" t="str">
        <f t="shared" si="23"/>
        <v>0427</v>
      </c>
      <c r="AE314" s="12">
        <v>1</v>
      </c>
    </row>
    <row r="315" spans="2:31" ht="12.75">
      <c r="B315" s="37">
        <v>41767</v>
      </c>
      <c r="C315">
        <v>2014</v>
      </c>
      <c r="D315">
        <v>2014</v>
      </c>
      <c r="E315" s="39">
        <v>128000000000000</v>
      </c>
      <c r="G315" t="s">
        <v>1816</v>
      </c>
      <c r="H315" t="s">
        <v>320</v>
      </c>
      <c r="I315" t="s">
        <v>837</v>
      </c>
      <c r="J315" t="s">
        <v>1817</v>
      </c>
      <c r="M315" t="s">
        <v>326</v>
      </c>
      <c r="N315" t="s">
        <v>628</v>
      </c>
      <c r="O315" t="s">
        <v>1134</v>
      </c>
      <c r="P315">
        <v>45653</v>
      </c>
      <c r="Q315">
        <v>0</v>
      </c>
      <c r="R315">
        <v>0</v>
      </c>
      <c r="S315">
        <v>0</v>
      </c>
      <c r="T315">
        <v>0</v>
      </c>
      <c r="U315" s="37">
        <v>41065</v>
      </c>
      <c r="V315" t="s">
        <v>849</v>
      </c>
      <c r="W315" s="37">
        <v>41065</v>
      </c>
      <c r="X315" t="s">
        <v>836</v>
      </c>
      <c r="Y315" s="37">
        <v>42891</v>
      </c>
      <c r="Z315" t="s">
        <v>322</v>
      </c>
      <c r="AA315" s="12" t="str">
        <f t="shared" si="20"/>
        <v>31</v>
      </c>
      <c r="AB315" s="12" t="str">
        <f t="shared" si="21"/>
        <v>31-B</v>
      </c>
      <c r="AC315" s="12" t="str">
        <f t="shared" si="22"/>
        <v>B</v>
      </c>
      <c r="AD315" s="12" t="str">
        <f t="shared" si="23"/>
        <v>0169</v>
      </c>
      <c r="AE315" s="12">
        <v>1</v>
      </c>
    </row>
    <row r="316" spans="2:31" ht="12.75">
      <c r="B316" s="37">
        <v>42128</v>
      </c>
      <c r="C316">
        <v>2015</v>
      </c>
      <c r="D316">
        <v>2015</v>
      </c>
      <c r="E316" s="39">
        <v>124000000000000</v>
      </c>
      <c r="F316">
        <v>0</v>
      </c>
      <c r="G316" t="s">
        <v>1816</v>
      </c>
      <c r="H316" t="s">
        <v>320</v>
      </c>
      <c r="I316" t="s">
        <v>837</v>
      </c>
      <c r="J316" t="s">
        <v>1817</v>
      </c>
      <c r="M316" t="s">
        <v>326</v>
      </c>
      <c r="N316" t="s">
        <v>628</v>
      </c>
      <c r="O316" t="s">
        <v>1134</v>
      </c>
      <c r="P316">
        <v>45653</v>
      </c>
      <c r="Q316">
        <v>0</v>
      </c>
      <c r="R316">
        <v>0</v>
      </c>
      <c r="S316">
        <v>0</v>
      </c>
      <c r="T316">
        <v>0</v>
      </c>
      <c r="U316" s="37">
        <v>41065</v>
      </c>
      <c r="V316" t="s">
        <v>849</v>
      </c>
      <c r="W316" s="37">
        <v>41065</v>
      </c>
      <c r="X316" t="s">
        <v>836</v>
      </c>
      <c r="Y316" s="37">
        <v>42891</v>
      </c>
      <c r="Z316" t="s">
        <v>322</v>
      </c>
      <c r="AA316" s="12" t="str">
        <f t="shared" si="20"/>
        <v>31</v>
      </c>
      <c r="AB316" s="12" t="str">
        <f t="shared" si="21"/>
        <v>31-B</v>
      </c>
      <c r="AC316" s="12" t="str">
        <f t="shared" si="22"/>
        <v>B</v>
      </c>
      <c r="AD316" s="12" t="str">
        <f t="shared" si="23"/>
        <v>0169</v>
      </c>
      <c r="AE316" s="12">
        <v>1</v>
      </c>
    </row>
    <row r="317" spans="2:31" ht="12.75">
      <c r="B317" s="37">
        <v>42125</v>
      </c>
      <c r="C317">
        <v>2015</v>
      </c>
      <c r="D317">
        <v>2015</v>
      </c>
      <c r="E317" s="39">
        <v>121000000000000</v>
      </c>
      <c r="F317">
        <v>0</v>
      </c>
      <c r="G317" t="s">
        <v>122</v>
      </c>
      <c r="H317" t="s">
        <v>320</v>
      </c>
      <c r="I317" t="s">
        <v>906</v>
      </c>
      <c r="J317" t="s">
        <v>907</v>
      </c>
      <c r="M317" t="s">
        <v>326</v>
      </c>
      <c r="N317" t="s">
        <v>739</v>
      </c>
      <c r="O317" t="s">
        <v>1219</v>
      </c>
      <c r="P317">
        <v>44654</v>
      </c>
      <c r="Q317">
        <v>0</v>
      </c>
      <c r="R317">
        <v>0</v>
      </c>
      <c r="S317">
        <v>0</v>
      </c>
      <c r="T317">
        <v>0</v>
      </c>
      <c r="U317" s="37">
        <v>41879</v>
      </c>
      <c r="V317" t="s">
        <v>849</v>
      </c>
      <c r="W317" s="37">
        <v>41879</v>
      </c>
      <c r="X317" t="s">
        <v>121</v>
      </c>
      <c r="Y317" s="37">
        <v>42610</v>
      </c>
      <c r="Z317" t="s">
        <v>321</v>
      </c>
      <c r="AA317" s="12" t="str">
        <f t="shared" si="20"/>
        <v>31</v>
      </c>
      <c r="AB317" s="12" t="str">
        <f t="shared" si="21"/>
        <v>31-A</v>
      </c>
      <c r="AC317" s="12" t="str">
        <f t="shared" si="22"/>
        <v>A</v>
      </c>
      <c r="AD317" s="12" t="str">
        <f t="shared" si="23"/>
        <v>0507</v>
      </c>
      <c r="AE317" s="12">
        <v>1</v>
      </c>
    </row>
    <row r="318" spans="1:31" ht="12.75">
      <c r="A318" t="s">
        <v>1073</v>
      </c>
      <c r="B318" s="37">
        <v>42125</v>
      </c>
      <c r="C318">
        <v>2015</v>
      </c>
      <c r="D318">
        <v>2015</v>
      </c>
      <c r="E318" s="39">
        <v>121000000000000</v>
      </c>
      <c r="F318">
        <v>0</v>
      </c>
      <c r="G318" t="s">
        <v>1072</v>
      </c>
      <c r="H318" t="s">
        <v>320</v>
      </c>
      <c r="I318" t="s">
        <v>1964</v>
      </c>
      <c r="J318" t="s">
        <v>1965</v>
      </c>
      <c r="M318" t="s">
        <v>326</v>
      </c>
      <c r="N318" t="s">
        <v>1346</v>
      </c>
      <c r="O318" t="s">
        <v>869</v>
      </c>
      <c r="P318">
        <v>43804</v>
      </c>
      <c r="Q318">
        <v>0</v>
      </c>
      <c r="R318">
        <v>0</v>
      </c>
      <c r="S318">
        <v>0</v>
      </c>
      <c r="T318">
        <v>0</v>
      </c>
      <c r="U318" s="37">
        <v>40968</v>
      </c>
      <c r="V318" t="s">
        <v>849</v>
      </c>
      <c r="W318" s="37">
        <v>40968</v>
      </c>
      <c r="X318" t="s">
        <v>1071</v>
      </c>
      <c r="Y318" s="37">
        <v>42795</v>
      </c>
      <c r="Z318" t="s">
        <v>321</v>
      </c>
      <c r="AA318" s="12" t="str">
        <f t="shared" si="20"/>
        <v>31</v>
      </c>
      <c r="AB318" s="12" t="str">
        <f t="shared" si="21"/>
        <v>31-A</v>
      </c>
      <c r="AC318" s="12" t="str">
        <f t="shared" si="22"/>
        <v>A</v>
      </c>
      <c r="AD318" s="12" t="str">
        <f t="shared" si="23"/>
        <v>0424</v>
      </c>
      <c r="AE318" s="12">
        <v>1</v>
      </c>
    </row>
    <row r="319" spans="2:31" ht="12.75">
      <c r="B319" s="37">
        <v>41760</v>
      </c>
      <c r="C319">
        <v>2014</v>
      </c>
      <c r="D319">
        <v>2014</v>
      </c>
      <c r="E319" s="39">
        <v>121000000000000</v>
      </c>
      <c r="G319" t="s">
        <v>1966</v>
      </c>
      <c r="H319" t="s">
        <v>320</v>
      </c>
      <c r="I319" t="s">
        <v>1967</v>
      </c>
      <c r="J319" t="s">
        <v>1968</v>
      </c>
      <c r="M319" t="s">
        <v>326</v>
      </c>
      <c r="N319" t="s">
        <v>1368</v>
      </c>
      <c r="O319" t="s">
        <v>866</v>
      </c>
      <c r="P319">
        <v>43824</v>
      </c>
      <c r="Q319">
        <v>0</v>
      </c>
      <c r="R319">
        <v>0</v>
      </c>
      <c r="S319">
        <v>0</v>
      </c>
      <c r="T319">
        <v>0</v>
      </c>
      <c r="U319" s="37">
        <v>41163</v>
      </c>
      <c r="V319" t="s">
        <v>323</v>
      </c>
      <c r="W319" s="37">
        <v>41904</v>
      </c>
      <c r="X319" t="s">
        <v>821</v>
      </c>
      <c r="Y319" s="37">
        <v>41904</v>
      </c>
      <c r="Z319" t="s">
        <v>321</v>
      </c>
      <c r="AA319" s="12" t="str">
        <f t="shared" si="20"/>
        <v>31</v>
      </c>
      <c r="AB319" s="12" t="str">
        <f t="shared" si="21"/>
        <v>31-A</v>
      </c>
      <c r="AC319" s="12" t="str">
        <f t="shared" si="22"/>
        <v>A</v>
      </c>
      <c r="AD319" s="12" t="str">
        <f t="shared" si="23"/>
        <v>0444</v>
      </c>
      <c r="AE319" s="12">
        <v>1</v>
      </c>
    </row>
    <row r="320" spans="2:31" ht="12.75">
      <c r="B320" s="37">
        <v>41760</v>
      </c>
      <c r="C320">
        <v>2014</v>
      </c>
      <c r="D320">
        <v>2014</v>
      </c>
      <c r="E320" s="39">
        <v>121000000000000</v>
      </c>
      <c r="G320" t="s">
        <v>1208</v>
      </c>
      <c r="H320" t="s">
        <v>320</v>
      </c>
      <c r="I320" t="s">
        <v>1208</v>
      </c>
      <c r="J320" t="s">
        <v>1209</v>
      </c>
      <c r="M320" t="s">
        <v>326</v>
      </c>
      <c r="N320" t="s">
        <v>1346</v>
      </c>
      <c r="O320" t="s">
        <v>1219</v>
      </c>
      <c r="P320">
        <v>43804</v>
      </c>
      <c r="Q320">
        <v>0</v>
      </c>
      <c r="R320">
        <v>0</v>
      </c>
      <c r="S320">
        <v>0</v>
      </c>
      <c r="T320">
        <v>0</v>
      </c>
      <c r="U320" s="37">
        <v>40050</v>
      </c>
      <c r="V320" t="s">
        <v>849</v>
      </c>
      <c r="W320" s="37">
        <v>40050</v>
      </c>
      <c r="X320" t="s">
        <v>1045</v>
      </c>
      <c r="Y320" s="37">
        <v>42607</v>
      </c>
      <c r="Z320" t="s">
        <v>321</v>
      </c>
      <c r="AA320" s="12" t="str">
        <f t="shared" si="20"/>
        <v>31</v>
      </c>
      <c r="AB320" s="12" t="str">
        <f t="shared" si="21"/>
        <v>31-A</v>
      </c>
      <c r="AC320" s="12" t="str">
        <f t="shared" si="22"/>
        <v>A</v>
      </c>
      <c r="AD320" s="12" t="str">
        <f t="shared" si="23"/>
        <v>0353</v>
      </c>
      <c r="AE320" s="12">
        <v>1</v>
      </c>
    </row>
    <row r="321" spans="1:31" ht="12.75">
      <c r="A321" t="s">
        <v>643</v>
      </c>
      <c r="B321" s="37">
        <v>41760</v>
      </c>
      <c r="C321">
        <v>2014</v>
      </c>
      <c r="D321">
        <v>2014</v>
      </c>
      <c r="E321" s="39">
        <v>121000000000000</v>
      </c>
      <c r="G321" t="s">
        <v>642</v>
      </c>
      <c r="H321" t="s">
        <v>320</v>
      </c>
      <c r="I321" t="s">
        <v>1193</v>
      </c>
      <c r="J321" t="s">
        <v>1194</v>
      </c>
      <c r="M321" t="s">
        <v>326</v>
      </c>
      <c r="N321" t="s">
        <v>1368</v>
      </c>
      <c r="O321" t="s">
        <v>866</v>
      </c>
      <c r="P321">
        <v>43824</v>
      </c>
      <c r="Q321">
        <v>0</v>
      </c>
      <c r="R321">
        <v>0</v>
      </c>
      <c r="S321">
        <v>0</v>
      </c>
      <c r="T321">
        <v>0</v>
      </c>
      <c r="U321" s="37">
        <v>40527</v>
      </c>
      <c r="V321" t="s">
        <v>849</v>
      </c>
      <c r="W321" s="37">
        <v>42719</v>
      </c>
      <c r="X321" t="s">
        <v>953</v>
      </c>
      <c r="Y321" s="37">
        <v>43084</v>
      </c>
      <c r="Z321" t="s">
        <v>321</v>
      </c>
      <c r="AA321" s="12" t="str">
        <f t="shared" si="20"/>
        <v>31</v>
      </c>
      <c r="AB321" s="12" t="str">
        <f t="shared" si="21"/>
        <v>31-A</v>
      </c>
      <c r="AC321" s="12" t="str">
        <f t="shared" si="22"/>
        <v>A</v>
      </c>
      <c r="AD321" s="12" t="str">
        <f t="shared" si="23"/>
        <v>0401</v>
      </c>
      <c r="AE321" s="12">
        <v>1</v>
      </c>
    </row>
    <row r="322" spans="2:31" ht="12.75">
      <c r="B322" s="37">
        <v>42460</v>
      </c>
      <c r="C322">
        <v>2016</v>
      </c>
      <c r="D322">
        <v>2016</v>
      </c>
      <c r="E322" s="39">
        <v>91200000000000</v>
      </c>
      <c r="G322" t="s">
        <v>1969</v>
      </c>
      <c r="H322" t="s">
        <v>320</v>
      </c>
      <c r="I322" t="s">
        <v>1969</v>
      </c>
      <c r="J322" t="s">
        <v>1970</v>
      </c>
      <c r="M322" t="s">
        <v>326</v>
      </c>
      <c r="N322" t="s">
        <v>1368</v>
      </c>
      <c r="O322" t="s">
        <v>866</v>
      </c>
      <c r="P322">
        <v>43824</v>
      </c>
      <c r="Q322">
        <v>0</v>
      </c>
      <c r="R322">
        <v>0</v>
      </c>
      <c r="S322">
        <v>0</v>
      </c>
      <c r="T322">
        <v>0</v>
      </c>
      <c r="U322" s="37">
        <v>41486</v>
      </c>
      <c r="V322" t="s">
        <v>849</v>
      </c>
      <c r="W322" s="37">
        <v>41486</v>
      </c>
      <c r="X322" t="s">
        <v>955</v>
      </c>
      <c r="Y322" s="37">
        <v>42582</v>
      </c>
      <c r="Z322" t="s">
        <v>321</v>
      </c>
      <c r="AA322" s="12" t="str">
        <f t="shared" si="20"/>
        <v>31</v>
      </c>
      <c r="AB322" s="12" t="str">
        <f t="shared" si="21"/>
        <v>31-A</v>
      </c>
      <c r="AC322" s="12" t="str">
        <f t="shared" si="22"/>
        <v>A</v>
      </c>
      <c r="AD322" s="12" t="str">
        <f t="shared" si="23"/>
        <v>0467</v>
      </c>
      <c r="AE322" s="12">
        <v>1</v>
      </c>
    </row>
    <row r="323" spans="2:31" ht="12.75">
      <c r="B323" s="37">
        <v>42460</v>
      </c>
      <c r="C323">
        <v>2016</v>
      </c>
      <c r="D323">
        <v>2016</v>
      </c>
      <c r="E323" s="39">
        <v>91200000000000</v>
      </c>
      <c r="F323">
        <v>0</v>
      </c>
      <c r="G323" t="s">
        <v>788</v>
      </c>
      <c r="H323" t="s">
        <v>320</v>
      </c>
      <c r="I323" t="s">
        <v>1971</v>
      </c>
      <c r="J323" t="s">
        <v>566</v>
      </c>
      <c r="M323" t="s">
        <v>326</v>
      </c>
      <c r="N323" t="s">
        <v>739</v>
      </c>
      <c r="O323" t="s">
        <v>1219</v>
      </c>
      <c r="P323">
        <v>44654</v>
      </c>
      <c r="Q323">
        <v>0</v>
      </c>
      <c r="R323">
        <v>0</v>
      </c>
      <c r="S323">
        <v>0</v>
      </c>
      <c r="T323">
        <v>0</v>
      </c>
      <c r="U323" s="37">
        <v>38490</v>
      </c>
      <c r="V323" t="s">
        <v>849</v>
      </c>
      <c r="W323" s="37">
        <v>38490</v>
      </c>
      <c r="X323" t="s">
        <v>1322</v>
      </c>
      <c r="Y323" s="37">
        <v>42873</v>
      </c>
      <c r="Z323" t="s">
        <v>321</v>
      </c>
      <c r="AA323" s="12" t="str">
        <f t="shared" si="20"/>
        <v>31</v>
      </c>
      <c r="AB323" s="12" t="str">
        <f t="shared" si="21"/>
        <v>31-A</v>
      </c>
      <c r="AC323" s="12" t="str">
        <f t="shared" si="22"/>
        <v>A</v>
      </c>
      <c r="AD323" s="12" t="str">
        <f t="shared" si="23"/>
        <v>0197</v>
      </c>
      <c r="AE323" s="12">
        <v>1</v>
      </c>
    </row>
    <row r="324" spans="1:31" ht="12.75">
      <c r="A324" t="s">
        <v>1361</v>
      </c>
      <c r="B324" s="37">
        <v>42457</v>
      </c>
      <c r="C324">
        <v>2016</v>
      </c>
      <c r="D324">
        <v>2016</v>
      </c>
      <c r="E324" s="39">
        <v>88200000000000</v>
      </c>
      <c r="F324">
        <v>0</v>
      </c>
      <c r="G324" t="s">
        <v>1361</v>
      </c>
      <c r="H324" t="s">
        <v>320</v>
      </c>
      <c r="I324" t="s">
        <v>1908</v>
      </c>
      <c r="J324" t="s">
        <v>1909</v>
      </c>
      <c r="M324" t="s">
        <v>326</v>
      </c>
      <c r="N324" t="s">
        <v>1346</v>
      </c>
      <c r="O324" t="s">
        <v>1219</v>
      </c>
      <c r="P324">
        <v>43804</v>
      </c>
      <c r="Q324">
        <v>0</v>
      </c>
      <c r="R324">
        <v>0</v>
      </c>
      <c r="S324">
        <v>0</v>
      </c>
      <c r="T324">
        <v>0</v>
      </c>
      <c r="U324" s="37">
        <v>37994</v>
      </c>
      <c r="V324" t="s">
        <v>849</v>
      </c>
      <c r="W324" s="37">
        <v>42743</v>
      </c>
      <c r="X324" t="s">
        <v>1360</v>
      </c>
      <c r="Y324" s="37">
        <v>43108</v>
      </c>
      <c r="Z324" t="s">
        <v>321</v>
      </c>
      <c r="AA324" s="12" t="str">
        <f t="shared" si="20"/>
        <v>31</v>
      </c>
      <c r="AB324" s="12" t="str">
        <f t="shared" si="21"/>
        <v>31-A</v>
      </c>
      <c r="AC324" s="12" t="str">
        <f t="shared" si="22"/>
        <v>A</v>
      </c>
      <c r="AD324" s="12" t="str">
        <f t="shared" si="23"/>
        <v>0124</v>
      </c>
      <c r="AE324" s="12">
        <v>1</v>
      </c>
    </row>
    <row r="325" spans="2:31" ht="12.75">
      <c r="B325" s="37">
        <v>42453</v>
      </c>
      <c r="C325">
        <v>2016</v>
      </c>
      <c r="D325">
        <v>2016</v>
      </c>
      <c r="E325" s="39">
        <v>85200000000000</v>
      </c>
      <c r="G325" t="s">
        <v>840</v>
      </c>
      <c r="H325" t="s">
        <v>320</v>
      </c>
      <c r="I325" t="s">
        <v>840</v>
      </c>
      <c r="J325" t="s">
        <v>1715</v>
      </c>
      <c r="M325" t="s">
        <v>326</v>
      </c>
      <c r="N325" t="s">
        <v>838</v>
      </c>
      <c r="O325" t="s">
        <v>1222</v>
      </c>
      <c r="P325">
        <v>43050</v>
      </c>
      <c r="Q325">
        <v>0</v>
      </c>
      <c r="R325">
        <v>0</v>
      </c>
      <c r="S325">
        <v>0</v>
      </c>
      <c r="T325">
        <v>0</v>
      </c>
      <c r="U325" s="37">
        <v>42076</v>
      </c>
      <c r="V325" t="s">
        <v>849</v>
      </c>
      <c r="W325" s="37">
        <v>42076</v>
      </c>
      <c r="X325" t="s">
        <v>839</v>
      </c>
      <c r="Y325" s="37">
        <v>42807</v>
      </c>
      <c r="Z325" t="s">
        <v>322</v>
      </c>
      <c r="AA325" s="12" t="str">
        <f t="shared" si="20"/>
        <v>31</v>
      </c>
      <c r="AB325" s="12" t="str">
        <f t="shared" si="21"/>
        <v>31-B</v>
      </c>
      <c r="AC325" s="12" t="str">
        <f t="shared" si="22"/>
        <v>B</v>
      </c>
      <c r="AD325" s="12" t="str">
        <f t="shared" si="23"/>
        <v>0174</v>
      </c>
      <c r="AE325" s="12">
        <v>1</v>
      </c>
    </row>
    <row r="326" spans="1:31" ht="12.75">
      <c r="A326" t="s">
        <v>630</v>
      </c>
      <c r="B326" s="37">
        <v>41718</v>
      </c>
      <c r="C326">
        <v>2014</v>
      </c>
      <c r="D326">
        <v>2014</v>
      </c>
      <c r="E326" s="39">
        <v>79100000000000</v>
      </c>
      <c r="G326" t="s">
        <v>1754</v>
      </c>
      <c r="H326" t="s">
        <v>320</v>
      </c>
      <c r="I326" t="s">
        <v>1755</v>
      </c>
      <c r="J326" t="s">
        <v>1756</v>
      </c>
      <c r="M326" t="s">
        <v>326</v>
      </c>
      <c r="N326" t="s">
        <v>795</v>
      </c>
      <c r="O326" t="s">
        <v>1219</v>
      </c>
      <c r="P326">
        <v>44617</v>
      </c>
      <c r="Q326">
        <v>0</v>
      </c>
      <c r="R326">
        <v>0</v>
      </c>
      <c r="S326">
        <v>0</v>
      </c>
      <c r="T326">
        <v>0</v>
      </c>
      <c r="U326" s="37">
        <v>41634</v>
      </c>
      <c r="V326" t="s">
        <v>323</v>
      </c>
      <c r="W326" s="37">
        <v>42003</v>
      </c>
      <c r="X326" t="s">
        <v>828</v>
      </c>
      <c r="Y326" s="37">
        <v>42003</v>
      </c>
      <c r="Z326" t="s">
        <v>321</v>
      </c>
      <c r="AA326" s="12" t="str">
        <f t="shared" si="20"/>
        <v>31</v>
      </c>
      <c r="AB326" s="12" t="str">
        <f t="shared" si="21"/>
        <v>31-A</v>
      </c>
      <c r="AC326" s="12" t="str">
        <f t="shared" si="22"/>
        <v>A</v>
      </c>
      <c r="AD326" s="12" t="str">
        <f t="shared" si="23"/>
        <v>0481</v>
      </c>
      <c r="AE326" s="12">
        <v>1</v>
      </c>
    </row>
    <row r="327" spans="2:31" ht="12.75">
      <c r="B327" s="37">
        <v>41718</v>
      </c>
      <c r="C327">
        <v>2014</v>
      </c>
      <c r="D327">
        <v>2014</v>
      </c>
      <c r="E327" s="39">
        <v>77100000000000</v>
      </c>
      <c r="G327" t="s">
        <v>1513</v>
      </c>
      <c r="H327" t="s">
        <v>320</v>
      </c>
      <c r="I327" t="s">
        <v>1632</v>
      </c>
      <c r="J327" t="s">
        <v>867</v>
      </c>
      <c r="M327" t="s">
        <v>326</v>
      </c>
      <c r="N327" t="s">
        <v>739</v>
      </c>
      <c r="O327" t="s">
        <v>1219</v>
      </c>
      <c r="P327">
        <v>44654</v>
      </c>
      <c r="Q327">
        <v>0</v>
      </c>
      <c r="R327">
        <v>0</v>
      </c>
      <c r="S327">
        <v>0</v>
      </c>
      <c r="T327">
        <v>0</v>
      </c>
      <c r="U327" s="37">
        <v>41477</v>
      </c>
      <c r="V327" t="s">
        <v>849</v>
      </c>
      <c r="W327" s="37">
        <v>41477</v>
      </c>
      <c r="X327" t="s">
        <v>1512</v>
      </c>
      <c r="Y327" s="37">
        <v>42573</v>
      </c>
      <c r="Z327" t="s">
        <v>321</v>
      </c>
      <c r="AA327" s="12" t="str">
        <f t="shared" si="20"/>
        <v>31</v>
      </c>
      <c r="AB327" s="12" t="str">
        <f t="shared" si="21"/>
        <v>31-A</v>
      </c>
      <c r="AC327" s="12" t="str">
        <f t="shared" si="22"/>
        <v>A</v>
      </c>
      <c r="AD327" s="12" t="str">
        <f t="shared" si="23"/>
        <v>0465</v>
      </c>
      <c r="AE327" s="12">
        <v>1</v>
      </c>
    </row>
    <row r="328" spans="2:31" ht="12.75">
      <c r="B328" s="37">
        <v>41717</v>
      </c>
      <c r="C328">
        <v>2014</v>
      </c>
      <c r="D328">
        <v>2014</v>
      </c>
      <c r="E328" s="39">
        <v>77100000000000</v>
      </c>
      <c r="G328" t="s">
        <v>1674</v>
      </c>
      <c r="H328" t="s">
        <v>320</v>
      </c>
      <c r="I328" t="s">
        <v>1675</v>
      </c>
      <c r="J328" t="s">
        <v>1676</v>
      </c>
      <c r="M328" t="s">
        <v>326</v>
      </c>
      <c r="N328" t="s">
        <v>739</v>
      </c>
      <c r="O328" t="s">
        <v>1219</v>
      </c>
      <c r="P328">
        <v>44654</v>
      </c>
      <c r="Q328">
        <v>0</v>
      </c>
      <c r="R328">
        <v>0</v>
      </c>
      <c r="S328">
        <v>0</v>
      </c>
      <c r="T328">
        <v>0</v>
      </c>
      <c r="U328" s="37">
        <v>38383</v>
      </c>
      <c r="V328" t="s">
        <v>849</v>
      </c>
      <c r="W328" s="37">
        <v>42766</v>
      </c>
      <c r="X328" t="s">
        <v>1372</v>
      </c>
      <c r="Y328" s="37">
        <v>43131</v>
      </c>
      <c r="Z328" t="s">
        <v>321</v>
      </c>
      <c r="AA328" s="12" t="str">
        <f t="shared" si="20"/>
        <v>31</v>
      </c>
      <c r="AB328" s="12" t="str">
        <f t="shared" si="21"/>
        <v>31-A</v>
      </c>
      <c r="AC328" s="12" t="str">
        <f t="shared" si="22"/>
        <v>A</v>
      </c>
      <c r="AD328" s="12" t="str">
        <f t="shared" si="23"/>
        <v>0155</v>
      </c>
      <c r="AE328" s="12">
        <v>1</v>
      </c>
    </row>
    <row r="329" spans="2:31" ht="12.75">
      <c r="B329" s="37">
        <v>42445</v>
      </c>
      <c r="C329">
        <v>2016</v>
      </c>
      <c r="D329">
        <v>2016</v>
      </c>
      <c r="E329" s="39">
        <v>76200000000000</v>
      </c>
      <c r="F329">
        <v>0</v>
      </c>
      <c r="G329" t="s">
        <v>200</v>
      </c>
      <c r="H329" t="s">
        <v>320</v>
      </c>
      <c r="I329" t="s">
        <v>1864</v>
      </c>
      <c r="J329" t="s">
        <v>1635</v>
      </c>
      <c r="M329" t="s">
        <v>326</v>
      </c>
      <c r="N329" t="s">
        <v>1368</v>
      </c>
      <c r="O329" t="s">
        <v>866</v>
      </c>
      <c r="P329">
        <v>43824</v>
      </c>
      <c r="Q329">
        <v>0</v>
      </c>
      <c r="R329">
        <v>0</v>
      </c>
      <c r="S329">
        <v>0</v>
      </c>
      <c r="T329">
        <v>0</v>
      </c>
      <c r="U329" s="37">
        <v>41533</v>
      </c>
      <c r="V329" t="s">
        <v>849</v>
      </c>
      <c r="W329" s="37">
        <v>41533</v>
      </c>
      <c r="X329" t="s">
        <v>199</v>
      </c>
      <c r="Y329" s="37">
        <v>42994</v>
      </c>
      <c r="Z329" t="s">
        <v>321</v>
      </c>
      <c r="AA329" s="12" t="str">
        <f t="shared" si="20"/>
        <v>31</v>
      </c>
      <c r="AB329" s="12" t="str">
        <f t="shared" si="21"/>
        <v>31-A</v>
      </c>
      <c r="AC329" s="12" t="str">
        <f t="shared" si="22"/>
        <v>A</v>
      </c>
      <c r="AD329" s="12" t="str">
        <f t="shared" si="23"/>
        <v>0475</v>
      </c>
      <c r="AE329" s="12">
        <v>1</v>
      </c>
    </row>
    <row r="330" spans="2:31" ht="12.75">
      <c r="B330" s="37">
        <v>42443</v>
      </c>
      <c r="C330">
        <v>2016</v>
      </c>
      <c r="D330">
        <v>2016</v>
      </c>
      <c r="E330" s="39">
        <v>74200000000000</v>
      </c>
      <c r="F330">
        <v>0</v>
      </c>
      <c r="G330" t="s">
        <v>783</v>
      </c>
      <c r="H330" t="s">
        <v>320</v>
      </c>
      <c r="I330" t="s">
        <v>1206</v>
      </c>
      <c r="J330" t="s">
        <v>1207</v>
      </c>
      <c r="M330" t="s">
        <v>326</v>
      </c>
      <c r="N330" t="s">
        <v>784</v>
      </c>
      <c r="O330" t="s">
        <v>1126</v>
      </c>
      <c r="P330">
        <v>44627</v>
      </c>
      <c r="Q330">
        <v>0</v>
      </c>
      <c r="R330">
        <v>0</v>
      </c>
      <c r="S330">
        <v>0</v>
      </c>
      <c r="T330">
        <v>0</v>
      </c>
      <c r="U330" s="37">
        <v>38449</v>
      </c>
      <c r="V330" t="s">
        <v>849</v>
      </c>
      <c r="W330" s="37">
        <v>38449</v>
      </c>
      <c r="X330" t="s">
        <v>782</v>
      </c>
      <c r="Y330" s="37">
        <v>42832</v>
      </c>
      <c r="Z330" t="s">
        <v>321</v>
      </c>
      <c r="AA330" s="12" t="str">
        <f t="shared" si="20"/>
        <v>31</v>
      </c>
      <c r="AB330" s="12" t="str">
        <f t="shared" si="21"/>
        <v>31-A</v>
      </c>
      <c r="AC330" s="12" t="str">
        <f t="shared" si="22"/>
        <v>A</v>
      </c>
      <c r="AD330" s="12" t="str">
        <f t="shared" si="23"/>
        <v>0190</v>
      </c>
      <c r="AE330" s="12">
        <v>1</v>
      </c>
    </row>
    <row r="331" spans="1:31" ht="12.75">
      <c r="A331" t="s">
        <v>1362</v>
      </c>
      <c r="B331" s="37">
        <v>42443</v>
      </c>
      <c r="C331">
        <v>2016</v>
      </c>
      <c r="D331">
        <v>2016</v>
      </c>
      <c r="E331" s="39">
        <v>74200000000000</v>
      </c>
      <c r="F331">
        <v>0</v>
      </c>
      <c r="G331" t="s">
        <v>1362</v>
      </c>
      <c r="H331" t="s">
        <v>320</v>
      </c>
      <c r="I331" t="s">
        <v>1636</v>
      </c>
      <c r="J331" t="s">
        <v>1637</v>
      </c>
      <c r="M331" t="s">
        <v>326</v>
      </c>
      <c r="N331" t="s">
        <v>739</v>
      </c>
      <c r="O331" t="s">
        <v>1219</v>
      </c>
      <c r="P331">
        <v>44654</v>
      </c>
      <c r="Q331">
        <v>0</v>
      </c>
      <c r="R331">
        <v>0</v>
      </c>
      <c r="S331">
        <v>0</v>
      </c>
      <c r="T331">
        <v>0</v>
      </c>
      <c r="U331" s="37">
        <v>37994</v>
      </c>
      <c r="V331" t="s">
        <v>849</v>
      </c>
      <c r="W331" s="37">
        <v>42743</v>
      </c>
      <c r="X331" t="s">
        <v>938</v>
      </c>
      <c r="Y331" s="37">
        <v>43108</v>
      </c>
      <c r="Z331" t="s">
        <v>321</v>
      </c>
      <c r="AA331" s="12" t="str">
        <f t="shared" si="20"/>
        <v>31</v>
      </c>
      <c r="AB331" s="12" t="str">
        <f t="shared" si="21"/>
        <v>31-A</v>
      </c>
      <c r="AC331" s="12" t="str">
        <f t="shared" si="22"/>
        <v>A</v>
      </c>
      <c r="AD331" s="12" t="str">
        <f t="shared" si="23"/>
        <v>0125</v>
      </c>
      <c r="AE331" s="12">
        <v>1</v>
      </c>
    </row>
    <row r="332" spans="2:31" ht="12.75">
      <c r="B332" s="37">
        <v>42443</v>
      </c>
      <c r="C332">
        <v>2016</v>
      </c>
      <c r="D332">
        <v>2016</v>
      </c>
      <c r="E332" s="39">
        <v>74200000000000</v>
      </c>
      <c r="G332" t="s">
        <v>1508</v>
      </c>
      <c r="H332" t="s">
        <v>320</v>
      </c>
      <c r="I332" t="s">
        <v>324</v>
      </c>
      <c r="J332" t="s">
        <v>325</v>
      </c>
      <c r="M332" t="s">
        <v>326</v>
      </c>
      <c r="N332" t="s">
        <v>1509</v>
      </c>
      <c r="O332" t="s">
        <v>1219</v>
      </c>
      <c r="P332">
        <v>44633</v>
      </c>
      <c r="Q332">
        <v>0</v>
      </c>
      <c r="R332">
        <v>0</v>
      </c>
      <c r="S332">
        <v>0</v>
      </c>
      <c r="T332">
        <v>0</v>
      </c>
      <c r="U332" s="37">
        <v>41439</v>
      </c>
      <c r="V332" t="s">
        <v>849</v>
      </c>
      <c r="W332" s="37">
        <v>41439</v>
      </c>
      <c r="X332" t="s">
        <v>1507</v>
      </c>
      <c r="Y332" s="37">
        <v>42900</v>
      </c>
      <c r="Z332" t="s">
        <v>321</v>
      </c>
      <c r="AA332" s="12" t="str">
        <f t="shared" si="20"/>
        <v>31</v>
      </c>
      <c r="AB332" s="12" t="str">
        <f t="shared" si="21"/>
        <v>31-A</v>
      </c>
      <c r="AC332" s="12" t="str">
        <f t="shared" si="22"/>
        <v>A</v>
      </c>
      <c r="AD332" s="12" t="str">
        <f t="shared" si="23"/>
        <v>0463</v>
      </c>
      <c r="AE332" s="12">
        <v>1</v>
      </c>
    </row>
    <row r="333" spans="2:31" ht="12.75">
      <c r="B333" s="37">
        <v>42443</v>
      </c>
      <c r="C333">
        <v>2016</v>
      </c>
      <c r="D333">
        <v>2016</v>
      </c>
      <c r="E333" s="39">
        <v>74200000000000</v>
      </c>
      <c r="F333">
        <v>0</v>
      </c>
      <c r="G333" t="s">
        <v>1638</v>
      </c>
      <c r="H333" t="s">
        <v>320</v>
      </c>
      <c r="I333" t="s">
        <v>1638</v>
      </c>
      <c r="J333" t="s">
        <v>1639</v>
      </c>
      <c r="M333" t="s">
        <v>326</v>
      </c>
      <c r="N333" t="s">
        <v>739</v>
      </c>
      <c r="O333" t="s">
        <v>1219</v>
      </c>
      <c r="P333">
        <v>44654</v>
      </c>
      <c r="Q333">
        <v>0</v>
      </c>
      <c r="R333">
        <v>0</v>
      </c>
      <c r="S333">
        <v>0</v>
      </c>
      <c r="T333">
        <v>0</v>
      </c>
      <c r="U333" s="37">
        <v>40654</v>
      </c>
      <c r="V333" t="s">
        <v>849</v>
      </c>
      <c r="W333" s="37">
        <v>40654</v>
      </c>
      <c r="X333" t="s">
        <v>872</v>
      </c>
      <c r="Y333" s="37">
        <v>42846</v>
      </c>
      <c r="Z333" t="s">
        <v>321</v>
      </c>
      <c r="AA333" s="12" t="str">
        <f t="shared" si="20"/>
        <v>31</v>
      </c>
      <c r="AB333" s="12" t="str">
        <f t="shared" si="21"/>
        <v>31-A</v>
      </c>
      <c r="AC333" s="12" t="str">
        <f t="shared" si="22"/>
        <v>A</v>
      </c>
      <c r="AD333" s="12" t="str">
        <f t="shared" si="23"/>
        <v>0411</v>
      </c>
      <c r="AE333" s="12">
        <v>1</v>
      </c>
    </row>
    <row r="334" spans="2:31" ht="12.75">
      <c r="B334" s="37">
        <v>41709</v>
      </c>
      <c r="C334">
        <v>2014</v>
      </c>
      <c r="D334">
        <v>2014</v>
      </c>
      <c r="E334" s="39">
        <v>297000000000000</v>
      </c>
      <c r="G334" t="s">
        <v>1511</v>
      </c>
      <c r="H334" t="s">
        <v>320</v>
      </c>
      <c r="I334" t="s">
        <v>1640</v>
      </c>
      <c r="J334" t="s">
        <v>1641</v>
      </c>
      <c r="M334" t="s">
        <v>326</v>
      </c>
      <c r="N334" t="s">
        <v>784</v>
      </c>
      <c r="O334" t="s">
        <v>1126</v>
      </c>
      <c r="P334">
        <v>44627</v>
      </c>
      <c r="Q334">
        <v>0</v>
      </c>
      <c r="R334">
        <v>0</v>
      </c>
      <c r="S334">
        <v>0</v>
      </c>
      <c r="T334">
        <v>0</v>
      </c>
      <c r="U334" s="37">
        <v>41464</v>
      </c>
      <c r="V334" t="s">
        <v>849</v>
      </c>
      <c r="W334" s="37">
        <v>41464</v>
      </c>
      <c r="X334" t="s">
        <v>1510</v>
      </c>
      <c r="Y334" s="37">
        <v>42925</v>
      </c>
      <c r="Z334" t="s">
        <v>321</v>
      </c>
      <c r="AA334" s="12" t="str">
        <f t="shared" si="20"/>
        <v>31</v>
      </c>
      <c r="AB334" s="12" t="str">
        <f t="shared" si="21"/>
        <v>31-A</v>
      </c>
      <c r="AC334" s="12" t="str">
        <f t="shared" si="22"/>
        <v>A</v>
      </c>
      <c r="AD334" s="12" t="str">
        <f t="shared" si="23"/>
        <v>0464</v>
      </c>
      <c r="AE334" s="12">
        <v>1</v>
      </c>
    </row>
    <row r="335" spans="2:31" ht="12.75">
      <c r="B335" s="37">
        <v>41709</v>
      </c>
      <c r="C335">
        <v>2014</v>
      </c>
      <c r="D335">
        <v>2014</v>
      </c>
      <c r="E335" s="39">
        <v>55100000000000</v>
      </c>
      <c r="G335" t="s">
        <v>824</v>
      </c>
      <c r="H335" t="s">
        <v>320</v>
      </c>
      <c r="I335" t="s">
        <v>1642</v>
      </c>
      <c r="J335" t="s">
        <v>1643</v>
      </c>
      <c r="M335" t="s">
        <v>326</v>
      </c>
      <c r="N335" t="s">
        <v>739</v>
      </c>
      <c r="O335" t="s">
        <v>1219</v>
      </c>
      <c r="P335">
        <v>44654</v>
      </c>
      <c r="Q335">
        <v>0</v>
      </c>
      <c r="R335">
        <v>0</v>
      </c>
      <c r="S335">
        <v>0</v>
      </c>
      <c r="T335">
        <v>0</v>
      </c>
      <c r="U335" s="37">
        <v>41505</v>
      </c>
      <c r="V335" t="s">
        <v>323</v>
      </c>
      <c r="W335" s="37">
        <v>42087</v>
      </c>
      <c r="X335" t="s">
        <v>823</v>
      </c>
      <c r="Y335" s="37">
        <v>42087</v>
      </c>
      <c r="Z335" t="s">
        <v>321</v>
      </c>
      <c r="AA335" s="12" t="str">
        <f t="shared" si="20"/>
        <v>31</v>
      </c>
      <c r="AB335" s="12" t="str">
        <f t="shared" si="21"/>
        <v>31-A</v>
      </c>
      <c r="AC335" s="12" t="str">
        <f t="shared" si="22"/>
        <v>A</v>
      </c>
      <c r="AD335" s="12" t="str">
        <f t="shared" si="23"/>
        <v>0469</v>
      </c>
      <c r="AE335" s="12">
        <v>1</v>
      </c>
    </row>
    <row r="336" spans="2:31" ht="12.75">
      <c r="B336" s="37">
        <v>41709</v>
      </c>
      <c r="C336">
        <v>2014</v>
      </c>
      <c r="D336">
        <v>2014</v>
      </c>
      <c r="E336" s="39">
        <v>70100000000000</v>
      </c>
      <c r="G336" t="s">
        <v>1241</v>
      </c>
      <c r="H336" t="s">
        <v>320</v>
      </c>
      <c r="I336" t="s">
        <v>1644</v>
      </c>
      <c r="J336" t="s">
        <v>1645</v>
      </c>
      <c r="M336" t="s">
        <v>326</v>
      </c>
      <c r="N336" t="s">
        <v>739</v>
      </c>
      <c r="O336" t="s">
        <v>1219</v>
      </c>
      <c r="P336">
        <v>44654</v>
      </c>
      <c r="Q336">
        <v>0</v>
      </c>
      <c r="R336">
        <v>0</v>
      </c>
      <c r="S336">
        <v>0</v>
      </c>
      <c r="T336">
        <v>0</v>
      </c>
      <c r="U336" s="37">
        <v>37904</v>
      </c>
      <c r="V336" t="s">
        <v>323</v>
      </c>
      <c r="W336" s="37">
        <v>42139</v>
      </c>
      <c r="X336" t="s">
        <v>1240</v>
      </c>
      <c r="Y336" s="37">
        <v>42139</v>
      </c>
      <c r="Z336" t="s">
        <v>321</v>
      </c>
      <c r="AA336" s="12" t="str">
        <f t="shared" si="20"/>
        <v>31</v>
      </c>
      <c r="AB336" s="12" t="str">
        <f t="shared" si="21"/>
        <v>31-A</v>
      </c>
      <c r="AC336" s="12" t="str">
        <f t="shared" si="22"/>
        <v>A</v>
      </c>
      <c r="AD336" s="12" t="str">
        <f t="shared" si="23"/>
        <v>0114</v>
      </c>
      <c r="AE336" s="12">
        <v>1</v>
      </c>
    </row>
    <row r="337" spans="1:31" ht="12.75">
      <c r="A337" t="s">
        <v>144</v>
      </c>
      <c r="B337" s="37">
        <v>42073</v>
      </c>
      <c r="C337">
        <v>2015</v>
      </c>
      <c r="D337">
        <v>2015</v>
      </c>
      <c r="E337" s="39">
        <v>69200000000000</v>
      </c>
      <c r="G337" t="s">
        <v>143</v>
      </c>
      <c r="H337" t="s">
        <v>320</v>
      </c>
      <c r="I337" t="s">
        <v>1646</v>
      </c>
      <c r="J337" t="s">
        <v>1647</v>
      </c>
      <c r="M337" t="s">
        <v>326</v>
      </c>
      <c r="N337" t="s">
        <v>145</v>
      </c>
      <c r="O337" t="s">
        <v>553</v>
      </c>
      <c r="P337">
        <v>45308</v>
      </c>
      <c r="Q337">
        <v>0</v>
      </c>
      <c r="R337">
        <v>0</v>
      </c>
      <c r="S337">
        <v>0</v>
      </c>
      <c r="T337">
        <v>0</v>
      </c>
      <c r="U337" s="37">
        <v>41949</v>
      </c>
      <c r="V337" t="s">
        <v>849</v>
      </c>
      <c r="W337" s="37">
        <v>42680</v>
      </c>
      <c r="X337" t="s">
        <v>142</v>
      </c>
      <c r="Y337" s="37">
        <v>43045</v>
      </c>
      <c r="Z337" t="s">
        <v>321</v>
      </c>
      <c r="AA337" s="12" t="str">
        <f aca="true" t="shared" si="24" ref="AA337:AA393">LEFT(X337,2)</f>
        <v>31</v>
      </c>
      <c r="AB337" s="12" t="str">
        <f aca="true" t="shared" si="25" ref="AB337:AB393">LEFT(X337,4)</f>
        <v>31-A</v>
      </c>
      <c r="AC337" s="12" t="str">
        <f aca="true" t="shared" si="26" ref="AC337:AC393">RIGHT(AB337,1)</f>
        <v>A</v>
      </c>
      <c r="AD337" s="12" t="str">
        <f aca="true" t="shared" si="27" ref="AD337:AD393">RIGHT(X337,4)</f>
        <v>0520</v>
      </c>
      <c r="AE337" s="12">
        <v>1</v>
      </c>
    </row>
    <row r="338" spans="2:31" ht="12.75">
      <c r="B338" s="37">
        <v>41708</v>
      </c>
      <c r="C338">
        <v>2014</v>
      </c>
      <c r="D338">
        <v>2014</v>
      </c>
      <c r="E338" s="39">
        <v>55100000000000</v>
      </c>
      <c r="G338" t="s">
        <v>1365</v>
      </c>
      <c r="H338" t="s">
        <v>320</v>
      </c>
      <c r="I338" t="s">
        <v>1685</v>
      </c>
      <c r="J338" t="s">
        <v>1686</v>
      </c>
      <c r="M338" t="s">
        <v>326</v>
      </c>
      <c r="N338" t="s">
        <v>739</v>
      </c>
      <c r="O338" t="s">
        <v>1219</v>
      </c>
      <c r="P338">
        <v>44654</v>
      </c>
      <c r="Q338">
        <v>0</v>
      </c>
      <c r="R338">
        <v>0</v>
      </c>
      <c r="S338">
        <v>0</v>
      </c>
      <c r="T338">
        <v>0</v>
      </c>
      <c r="U338" s="37">
        <v>38370</v>
      </c>
      <c r="V338" t="s">
        <v>849</v>
      </c>
      <c r="W338" s="37">
        <v>42753</v>
      </c>
      <c r="X338" t="s">
        <v>1364</v>
      </c>
      <c r="Y338" s="37">
        <v>43118</v>
      </c>
      <c r="Z338" t="s">
        <v>321</v>
      </c>
      <c r="AA338" s="12" t="str">
        <f t="shared" si="24"/>
        <v>31</v>
      </c>
      <c r="AB338" s="12" t="str">
        <f t="shared" si="25"/>
        <v>31-A</v>
      </c>
      <c r="AC338" s="12" t="str">
        <f t="shared" si="26"/>
        <v>A</v>
      </c>
      <c r="AD338" s="12" t="str">
        <f t="shared" si="27"/>
        <v>0145</v>
      </c>
      <c r="AE338" s="12">
        <v>1</v>
      </c>
    </row>
    <row r="339" spans="1:31" ht="12.75">
      <c r="A339" t="s">
        <v>1359</v>
      </c>
      <c r="B339" s="37">
        <v>42438</v>
      </c>
      <c r="C339">
        <v>2016</v>
      </c>
      <c r="D339">
        <v>2016</v>
      </c>
      <c r="E339" s="39">
        <v>69200000000000</v>
      </c>
      <c r="F339">
        <v>0</v>
      </c>
      <c r="G339" t="s">
        <v>1359</v>
      </c>
      <c r="H339" t="s">
        <v>320</v>
      </c>
      <c r="I339" t="s">
        <v>1648</v>
      </c>
      <c r="J339" t="s">
        <v>1649</v>
      </c>
      <c r="M339" t="s">
        <v>326</v>
      </c>
      <c r="N339" t="s">
        <v>739</v>
      </c>
      <c r="O339" t="s">
        <v>1219</v>
      </c>
      <c r="P339">
        <v>44654</v>
      </c>
      <c r="Q339">
        <v>0</v>
      </c>
      <c r="R339">
        <v>0</v>
      </c>
      <c r="S339">
        <v>0</v>
      </c>
      <c r="T339">
        <v>0</v>
      </c>
      <c r="U339" s="37">
        <v>37953</v>
      </c>
      <c r="V339" t="s">
        <v>849</v>
      </c>
      <c r="W339" s="37">
        <v>42702</v>
      </c>
      <c r="X339" t="s">
        <v>1320</v>
      </c>
      <c r="Y339" s="37">
        <v>43067</v>
      </c>
      <c r="Z339" t="s">
        <v>321</v>
      </c>
      <c r="AA339" s="12" t="str">
        <f t="shared" si="24"/>
        <v>31</v>
      </c>
      <c r="AB339" s="12" t="str">
        <f t="shared" si="25"/>
        <v>31-A</v>
      </c>
      <c r="AC339" s="12" t="str">
        <f t="shared" si="26"/>
        <v>A</v>
      </c>
      <c r="AD339" s="12" t="str">
        <f t="shared" si="27"/>
        <v>0122</v>
      </c>
      <c r="AE339" s="12">
        <v>1</v>
      </c>
    </row>
    <row r="340" spans="2:31" ht="12.75">
      <c r="B340" s="37">
        <v>42438</v>
      </c>
      <c r="C340">
        <v>2016</v>
      </c>
      <c r="D340">
        <v>2016</v>
      </c>
      <c r="E340" s="39">
        <v>69200000000000</v>
      </c>
      <c r="F340">
        <v>0</v>
      </c>
      <c r="G340" t="s">
        <v>756</v>
      </c>
      <c r="H340" t="s">
        <v>320</v>
      </c>
      <c r="I340" t="s">
        <v>1650</v>
      </c>
      <c r="J340" t="s">
        <v>1114</v>
      </c>
      <c r="M340" t="s">
        <v>326</v>
      </c>
      <c r="N340" t="s">
        <v>1509</v>
      </c>
      <c r="O340" t="s">
        <v>1219</v>
      </c>
      <c r="P340">
        <v>44633</v>
      </c>
      <c r="Q340">
        <v>0</v>
      </c>
      <c r="R340">
        <v>0</v>
      </c>
      <c r="S340">
        <v>0</v>
      </c>
      <c r="T340">
        <v>0</v>
      </c>
      <c r="U340" s="37">
        <v>42263</v>
      </c>
      <c r="V340" t="s">
        <v>849</v>
      </c>
      <c r="W340" s="37">
        <v>42263</v>
      </c>
      <c r="X340" t="s">
        <v>755</v>
      </c>
      <c r="Y340" s="37">
        <v>42994</v>
      </c>
      <c r="Z340" t="s">
        <v>321</v>
      </c>
      <c r="AA340" s="12" t="str">
        <f t="shared" si="24"/>
        <v>31</v>
      </c>
      <c r="AB340" s="12" t="str">
        <f t="shared" si="25"/>
        <v>31-A</v>
      </c>
      <c r="AC340" s="12" t="str">
        <f t="shared" si="26"/>
        <v>A</v>
      </c>
      <c r="AD340" s="12" t="str">
        <f t="shared" si="27"/>
        <v>0557</v>
      </c>
      <c r="AE340" s="12">
        <v>1</v>
      </c>
    </row>
    <row r="341" spans="2:31" ht="12.75">
      <c r="B341" s="37">
        <v>42436</v>
      </c>
      <c r="C341">
        <v>2016</v>
      </c>
      <c r="D341">
        <v>2016</v>
      </c>
      <c r="E341" s="39">
        <v>67200000000000</v>
      </c>
      <c r="F341">
        <v>0</v>
      </c>
      <c r="G341" t="s">
        <v>754</v>
      </c>
      <c r="H341" t="s">
        <v>320</v>
      </c>
      <c r="I341" t="s">
        <v>1651</v>
      </c>
      <c r="J341" t="s">
        <v>1652</v>
      </c>
      <c r="M341" t="s">
        <v>326</v>
      </c>
      <c r="N341" t="s">
        <v>739</v>
      </c>
      <c r="O341" t="s">
        <v>1219</v>
      </c>
      <c r="P341">
        <v>44654</v>
      </c>
      <c r="Q341">
        <v>0</v>
      </c>
      <c r="R341">
        <v>0</v>
      </c>
      <c r="S341">
        <v>0</v>
      </c>
      <c r="T341">
        <v>0</v>
      </c>
      <c r="U341" s="37">
        <v>42243</v>
      </c>
      <c r="V341" t="s">
        <v>849</v>
      </c>
      <c r="W341" s="37">
        <v>42243</v>
      </c>
      <c r="X341" t="s">
        <v>753</v>
      </c>
      <c r="Y341" s="37">
        <v>42609</v>
      </c>
      <c r="Z341" t="s">
        <v>321</v>
      </c>
      <c r="AA341" s="12" t="str">
        <f t="shared" si="24"/>
        <v>31</v>
      </c>
      <c r="AB341" s="12" t="str">
        <f t="shared" si="25"/>
        <v>31-A</v>
      </c>
      <c r="AC341" s="12" t="str">
        <f t="shared" si="26"/>
        <v>A</v>
      </c>
      <c r="AD341" s="12" t="str">
        <f t="shared" si="27"/>
        <v>0556</v>
      </c>
      <c r="AE341" s="12">
        <v>1</v>
      </c>
    </row>
    <row r="342" spans="2:31" ht="12.75">
      <c r="B342" s="37">
        <v>42436</v>
      </c>
      <c r="C342">
        <v>2016</v>
      </c>
      <c r="D342">
        <v>2016</v>
      </c>
      <c r="E342" s="39">
        <v>67200000000000</v>
      </c>
      <c r="F342">
        <v>0</v>
      </c>
      <c r="G342" t="s">
        <v>618</v>
      </c>
      <c r="H342" t="s">
        <v>320</v>
      </c>
      <c r="I342" t="s">
        <v>1653</v>
      </c>
      <c r="J342" t="s">
        <v>1654</v>
      </c>
      <c r="M342" t="s">
        <v>326</v>
      </c>
      <c r="N342" t="s">
        <v>1350</v>
      </c>
      <c r="O342" t="s">
        <v>869</v>
      </c>
      <c r="P342">
        <v>44681</v>
      </c>
      <c r="Q342">
        <v>0</v>
      </c>
      <c r="R342">
        <v>0</v>
      </c>
      <c r="S342">
        <v>0</v>
      </c>
      <c r="T342">
        <v>0</v>
      </c>
      <c r="U342" s="37">
        <v>42073</v>
      </c>
      <c r="V342" t="s">
        <v>849</v>
      </c>
      <c r="W342" s="37">
        <v>42073</v>
      </c>
      <c r="X342" t="s">
        <v>617</v>
      </c>
      <c r="Y342" s="37">
        <v>42804</v>
      </c>
      <c r="Z342" t="s">
        <v>321</v>
      </c>
      <c r="AA342" s="12" t="str">
        <f t="shared" si="24"/>
        <v>31</v>
      </c>
      <c r="AB342" s="12" t="str">
        <f t="shared" si="25"/>
        <v>31-A</v>
      </c>
      <c r="AC342" s="12" t="str">
        <f t="shared" si="26"/>
        <v>A</v>
      </c>
      <c r="AD342" s="12" t="str">
        <f t="shared" si="27"/>
        <v>0533</v>
      </c>
      <c r="AE342" s="12">
        <v>1</v>
      </c>
    </row>
    <row r="343" spans="2:31" ht="12.75">
      <c r="B343" s="37">
        <v>42436</v>
      </c>
      <c r="C343">
        <v>2016</v>
      </c>
      <c r="D343">
        <v>2016</v>
      </c>
      <c r="E343" s="39">
        <v>67200000000000</v>
      </c>
      <c r="G343" t="s">
        <v>1376</v>
      </c>
      <c r="H343" t="s">
        <v>320</v>
      </c>
      <c r="I343" t="s">
        <v>1655</v>
      </c>
      <c r="J343" t="s">
        <v>1656</v>
      </c>
      <c r="M343" t="s">
        <v>326</v>
      </c>
      <c r="N343" t="s">
        <v>1346</v>
      </c>
      <c r="O343" t="s">
        <v>1219</v>
      </c>
      <c r="P343">
        <v>43804</v>
      </c>
      <c r="Q343">
        <v>0</v>
      </c>
      <c r="R343">
        <v>0</v>
      </c>
      <c r="S343">
        <v>0</v>
      </c>
      <c r="T343">
        <v>0</v>
      </c>
      <c r="U343" s="37">
        <v>41158</v>
      </c>
      <c r="V343" t="s">
        <v>849</v>
      </c>
      <c r="W343" s="37">
        <v>41158</v>
      </c>
      <c r="X343" t="s">
        <v>929</v>
      </c>
      <c r="Y343" s="37">
        <v>42619</v>
      </c>
      <c r="Z343" t="s">
        <v>321</v>
      </c>
      <c r="AA343" s="12" t="str">
        <f t="shared" si="24"/>
        <v>31</v>
      </c>
      <c r="AB343" s="12" t="str">
        <f t="shared" si="25"/>
        <v>31-A</v>
      </c>
      <c r="AC343" s="12" t="str">
        <f t="shared" si="26"/>
        <v>A</v>
      </c>
      <c r="AD343" s="12" t="str">
        <f t="shared" si="27"/>
        <v>0443</v>
      </c>
      <c r="AE343" s="12">
        <v>1</v>
      </c>
    </row>
    <row r="344" spans="1:31" ht="12.75">
      <c r="A344" t="s">
        <v>116</v>
      </c>
      <c r="B344" s="37">
        <v>41703</v>
      </c>
      <c r="C344">
        <v>2014</v>
      </c>
      <c r="D344">
        <v>2014</v>
      </c>
      <c r="E344" s="39">
        <v>58100000000000</v>
      </c>
      <c r="G344" t="s">
        <v>632</v>
      </c>
      <c r="H344" t="s">
        <v>320</v>
      </c>
      <c r="I344" t="s">
        <v>632</v>
      </c>
      <c r="J344" t="s">
        <v>633</v>
      </c>
      <c r="M344" t="s">
        <v>326</v>
      </c>
      <c r="N344" t="s">
        <v>739</v>
      </c>
      <c r="O344" t="s">
        <v>1219</v>
      </c>
      <c r="P344">
        <v>44654</v>
      </c>
      <c r="Q344">
        <v>0</v>
      </c>
      <c r="R344">
        <v>0</v>
      </c>
      <c r="S344">
        <v>0</v>
      </c>
      <c r="T344">
        <v>0</v>
      </c>
      <c r="U344" s="37">
        <v>40464</v>
      </c>
      <c r="V344" t="s">
        <v>323</v>
      </c>
      <c r="W344" s="37">
        <v>42444</v>
      </c>
      <c r="X344" t="s">
        <v>935</v>
      </c>
      <c r="Y344" s="37">
        <v>42444</v>
      </c>
      <c r="Z344" t="s">
        <v>321</v>
      </c>
      <c r="AA344" s="12" t="str">
        <f t="shared" si="24"/>
        <v>31</v>
      </c>
      <c r="AB344" s="12" t="str">
        <f t="shared" si="25"/>
        <v>31-A</v>
      </c>
      <c r="AC344" s="12" t="str">
        <f t="shared" si="26"/>
        <v>A</v>
      </c>
      <c r="AD344" s="12" t="str">
        <f t="shared" si="27"/>
        <v>0396</v>
      </c>
      <c r="AE344" s="12">
        <v>1</v>
      </c>
    </row>
    <row r="345" spans="2:31" ht="12.75">
      <c r="B345" s="37">
        <v>42067</v>
      </c>
      <c r="C345">
        <v>2015</v>
      </c>
      <c r="D345">
        <v>2015</v>
      </c>
      <c r="E345" s="39">
        <v>65200000000000</v>
      </c>
      <c r="G345" t="s">
        <v>1463</v>
      </c>
      <c r="H345" t="s">
        <v>320</v>
      </c>
      <c r="I345" t="s">
        <v>1463</v>
      </c>
      <c r="J345" t="s">
        <v>1464</v>
      </c>
      <c r="M345" t="s">
        <v>326</v>
      </c>
      <c r="N345" t="s">
        <v>1350</v>
      </c>
      <c r="O345" t="s">
        <v>869</v>
      </c>
      <c r="P345">
        <v>44681</v>
      </c>
      <c r="Q345">
        <v>0</v>
      </c>
      <c r="R345">
        <v>0</v>
      </c>
      <c r="S345">
        <v>0</v>
      </c>
      <c r="T345">
        <v>0</v>
      </c>
      <c r="U345" s="37">
        <v>38419</v>
      </c>
      <c r="V345" t="s">
        <v>323</v>
      </c>
      <c r="W345" s="37">
        <v>42079</v>
      </c>
      <c r="X345" t="s">
        <v>1244</v>
      </c>
      <c r="Y345" s="37">
        <v>42079</v>
      </c>
      <c r="Z345" t="s">
        <v>321</v>
      </c>
      <c r="AA345" s="12" t="str">
        <f t="shared" si="24"/>
        <v>31</v>
      </c>
      <c r="AB345" s="12" t="str">
        <f t="shared" si="25"/>
        <v>31-A</v>
      </c>
      <c r="AC345" s="12" t="str">
        <f t="shared" si="26"/>
        <v>A</v>
      </c>
      <c r="AD345" s="12" t="str">
        <f t="shared" si="27"/>
        <v>0179</v>
      </c>
      <c r="AE345" s="12">
        <v>1</v>
      </c>
    </row>
    <row r="346" spans="1:31" ht="12.75">
      <c r="A346" t="s">
        <v>1031</v>
      </c>
      <c r="B346" s="37">
        <v>41701</v>
      </c>
      <c r="C346">
        <v>2014</v>
      </c>
      <c r="D346">
        <v>2014</v>
      </c>
      <c r="E346" s="39">
        <v>62100000000000</v>
      </c>
      <c r="G346" t="s">
        <v>1030</v>
      </c>
      <c r="H346" t="s">
        <v>320</v>
      </c>
      <c r="I346" t="s">
        <v>1726</v>
      </c>
      <c r="J346" t="s">
        <v>1727</v>
      </c>
      <c r="M346" t="s">
        <v>326</v>
      </c>
      <c r="N346" t="s">
        <v>739</v>
      </c>
      <c r="O346" t="s">
        <v>1219</v>
      </c>
      <c r="P346">
        <v>44654</v>
      </c>
      <c r="Q346">
        <v>0</v>
      </c>
      <c r="R346">
        <v>0</v>
      </c>
      <c r="S346">
        <v>0</v>
      </c>
      <c r="T346">
        <v>0</v>
      </c>
      <c r="U346" s="37">
        <v>39128</v>
      </c>
      <c r="V346" t="s">
        <v>849</v>
      </c>
      <c r="W346" s="37">
        <v>42781</v>
      </c>
      <c r="X346" t="s">
        <v>1029</v>
      </c>
      <c r="Y346" s="37">
        <v>43146</v>
      </c>
      <c r="Z346" t="s">
        <v>321</v>
      </c>
      <c r="AA346" s="12" t="str">
        <f t="shared" si="24"/>
        <v>31</v>
      </c>
      <c r="AB346" s="12" t="str">
        <f t="shared" si="25"/>
        <v>31-A</v>
      </c>
      <c r="AC346" s="12" t="str">
        <f t="shared" si="26"/>
        <v>A</v>
      </c>
      <c r="AD346" s="12" t="str">
        <f t="shared" si="27"/>
        <v>0297</v>
      </c>
      <c r="AE346" s="12">
        <v>1</v>
      </c>
    </row>
    <row r="347" spans="2:31" ht="12.75">
      <c r="B347" s="37">
        <v>41701</v>
      </c>
      <c r="C347">
        <v>2014</v>
      </c>
      <c r="D347">
        <v>2014</v>
      </c>
      <c r="E347" s="39">
        <v>56100000000000</v>
      </c>
      <c r="G347" t="s">
        <v>1490</v>
      </c>
      <c r="H347" t="s">
        <v>320</v>
      </c>
      <c r="I347" t="s">
        <v>1785</v>
      </c>
      <c r="J347" t="s">
        <v>1786</v>
      </c>
      <c r="M347" t="s">
        <v>326</v>
      </c>
      <c r="N347" t="s">
        <v>784</v>
      </c>
      <c r="O347" t="s">
        <v>1126</v>
      </c>
      <c r="P347">
        <v>44627</v>
      </c>
      <c r="Q347">
        <v>0</v>
      </c>
      <c r="R347">
        <v>0</v>
      </c>
      <c r="S347">
        <v>0</v>
      </c>
      <c r="T347">
        <v>0</v>
      </c>
      <c r="U347" s="37">
        <v>41271</v>
      </c>
      <c r="V347" t="s">
        <v>323</v>
      </c>
      <c r="W347" s="37">
        <v>42409</v>
      </c>
      <c r="X347" t="s">
        <v>1489</v>
      </c>
      <c r="Y347" s="37">
        <v>42409</v>
      </c>
      <c r="Z347" t="s">
        <v>321</v>
      </c>
      <c r="AA347" s="12" t="str">
        <f t="shared" si="24"/>
        <v>31</v>
      </c>
      <c r="AB347" s="12" t="str">
        <f t="shared" si="25"/>
        <v>31-A</v>
      </c>
      <c r="AC347" s="12" t="str">
        <f t="shared" si="26"/>
        <v>A</v>
      </c>
      <c r="AD347" s="12" t="str">
        <f t="shared" si="27"/>
        <v>0452</v>
      </c>
      <c r="AE347" s="12">
        <v>1</v>
      </c>
    </row>
    <row r="348" spans="2:31" ht="12.75">
      <c r="B348" s="37">
        <v>42431</v>
      </c>
      <c r="C348">
        <v>2016</v>
      </c>
      <c r="D348">
        <v>2016</v>
      </c>
      <c r="E348" s="39">
        <v>62200000000000</v>
      </c>
      <c r="F348">
        <v>0</v>
      </c>
      <c r="G348" t="s">
        <v>1511</v>
      </c>
      <c r="H348" t="s">
        <v>320</v>
      </c>
      <c r="I348" t="s">
        <v>1640</v>
      </c>
      <c r="J348" t="s">
        <v>1641</v>
      </c>
      <c r="M348" t="s">
        <v>326</v>
      </c>
      <c r="N348" t="s">
        <v>784</v>
      </c>
      <c r="O348" t="s">
        <v>1126</v>
      </c>
      <c r="P348">
        <v>44627</v>
      </c>
      <c r="Q348">
        <v>0</v>
      </c>
      <c r="R348">
        <v>0</v>
      </c>
      <c r="S348">
        <v>0</v>
      </c>
      <c r="T348">
        <v>0</v>
      </c>
      <c r="U348" s="37">
        <v>41464</v>
      </c>
      <c r="V348" t="s">
        <v>849</v>
      </c>
      <c r="W348" s="37">
        <v>41464</v>
      </c>
      <c r="X348" t="s">
        <v>1510</v>
      </c>
      <c r="Y348" s="37">
        <v>42925</v>
      </c>
      <c r="Z348" t="s">
        <v>321</v>
      </c>
      <c r="AA348" s="12" t="str">
        <f t="shared" si="24"/>
        <v>31</v>
      </c>
      <c r="AB348" s="12" t="str">
        <f t="shared" si="25"/>
        <v>31-A</v>
      </c>
      <c r="AC348" s="12" t="str">
        <f t="shared" si="26"/>
        <v>A</v>
      </c>
      <c r="AD348" s="12" t="str">
        <f t="shared" si="27"/>
        <v>0464</v>
      </c>
      <c r="AE348" s="12">
        <v>1</v>
      </c>
    </row>
    <row r="349" spans="2:31" ht="12.75">
      <c r="B349" s="37">
        <v>42065</v>
      </c>
      <c r="C349">
        <v>2015</v>
      </c>
      <c r="D349">
        <v>2015</v>
      </c>
      <c r="E349" s="39">
        <v>61200000000000</v>
      </c>
      <c r="F349">
        <v>0</v>
      </c>
      <c r="G349" t="s">
        <v>1782</v>
      </c>
      <c r="H349" t="s">
        <v>320</v>
      </c>
      <c r="I349" t="s">
        <v>1782</v>
      </c>
      <c r="J349" t="s">
        <v>1783</v>
      </c>
      <c r="M349" t="s">
        <v>326</v>
      </c>
      <c r="N349" t="s">
        <v>155</v>
      </c>
      <c r="O349" t="s">
        <v>154</v>
      </c>
      <c r="P349">
        <v>44814</v>
      </c>
      <c r="Q349">
        <v>0</v>
      </c>
      <c r="R349">
        <v>0</v>
      </c>
      <c r="S349">
        <v>0</v>
      </c>
      <c r="T349">
        <v>0</v>
      </c>
      <c r="U349" s="37">
        <v>41971</v>
      </c>
      <c r="V349" t="s">
        <v>849</v>
      </c>
      <c r="W349" s="37">
        <v>41971</v>
      </c>
      <c r="X349" t="s">
        <v>153</v>
      </c>
      <c r="Y349" s="37">
        <v>42702</v>
      </c>
      <c r="Z349" t="s">
        <v>321</v>
      </c>
      <c r="AA349" s="12" t="str">
        <f t="shared" si="24"/>
        <v>31</v>
      </c>
      <c r="AB349" s="12" t="str">
        <f t="shared" si="25"/>
        <v>31-A</v>
      </c>
      <c r="AC349" s="12" t="str">
        <f t="shared" si="26"/>
        <v>A</v>
      </c>
      <c r="AD349" s="12" t="str">
        <f t="shared" si="27"/>
        <v>0523</v>
      </c>
      <c r="AE349" s="12">
        <v>1</v>
      </c>
    </row>
    <row r="350" spans="2:31" ht="12.75">
      <c r="B350" s="37">
        <v>42065</v>
      </c>
      <c r="C350">
        <v>2015</v>
      </c>
      <c r="D350">
        <v>2015</v>
      </c>
      <c r="E350" s="39">
        <v>61200000000000</v>
      </c>
      <c r="F350">
        <v>0</v>
      </c>
      <c r="G350" t="s">
        <v>1782</v>
      </c>
      <c r="H350" t="s">
        <v>320</v>
      </c>
      <c r="I350" t="s">
        <v>1782</v>
      </c>
      <c r="J350" t="s">
        <v>1783</v>
      </c>
      <c r="M350" t="s">
        <v>326</v>
      </c>
      <c r="N350" t="s">
        <v>155</v>
      </c>
      <c r="O350" t="s">
        <v>154</v>
      </c>
      <c r="P350">
        <v>44814</v>
      </c>
      <c r="Q350">
        <v>0</v>
      </c>
      <c r="R350">
        <v>0</v>
      </c>
      <c r="S350">
        <v>0</v>
      </c>
      <c r="T350">
        <v>0</v>
      </c>
      <c r="U350" s="37">
        <v>41971</v>
      </c>
      <c r="V350" t="s">
        <v>323</v>
      </c>
      <c r="W350" s="37">
        <v>41971</v>
      </c>
      <c r="X350" t="s">
        <v>153</v>
      </c>
      <c r="Y350" s="37">
        <v>41971</v>
      </c>
      <c r="Z350" t="s">
        <v>321</v>
      </c>
      <c r="AA350" s="12" t="str">
        <f t="shared" si="24"/>
        <v>31</v>
      </c>
      <c r="AB350" s="12" t="str">
        <f t="shared" si="25"/>
        <v>31-A</v>
      </c>
      <c r="AC350" s="12" t="str">
        <f t="shared" si="26"/>
        <v>A</v>
      </c>
      <c r="AD350" s="12" t="str">
        <f t="shared" si="27"/>
        <v>0523</v>
      </c>
      <c r="AE350" s="12">
        <v>1</v>
      </c>
    </row>
    <row r="351" spans="2:31" ht="12.75">
      <c r="B351" s="37">
        <v>42430</v>
      </c>
      <c r="C351">
        <v>2016</v>
      </c>
      <c r="D351">
        <v>2016</v>
      </c>
      <c r="E351" s="39">
        <v>61200000000000</v>
      </c>
      <c r="F351">
        <v>0</v>
      </c>
      <c r="G351" t="s">
        <v>790</v>
      </c>
      <c r="H351" t="s">
        <v>320</v>
      </c>
      <c r="I351" t="s">
        <v>1427</v>
      </c>
      <c r="J351" t="s">
        <v>1428</v>
      </c>
      <c r="M351" t="s">
        <v>326</v>
      </c>
      <c r="N351" t="s">
        <v>739</v>
      </c>
      <c r="O351" t="s">
        <v>1219</v>
      </c>
      <c r="P351">
        <v>44654</v>
      </c>
      <c r="Q351">
        <v>0</v>
      </c>
      <c r="R351">
        <v>0</v>
      </c>
      <c r="S351">
        <v>0</v>
      </c>
      <c r="T351">
        <v>0</v>
      </c>
      <c r="U351" s="37">
        <v>38497</v>
      </c>
      <c r="V351" t="s">
        <v>849</v>
      </c>
      <c r="W351" s="37">
        <v>38497</v>
      </c>
      <c r="X351" t="s">
        <v>789</v>
      </c>
      <c r="Y351" s="37">
        <v>42880</v>
      </c>
      <c r="Z351" t="s">
        <v>321</v>
      </c>
      <c r="AA351" s="12" t="str">
        <f t="shared" si="24"/>
        <v>31</v>
      </c>
      <c r="AB351" s="12" t="str">
        <f t="shared" si="25"/>
        <v>31-A</v>
      </c>
      <c r="AC351" s="12" t="str">
        <f t="shared" si="26"/>
        <v>A</v>
      </c>
      <c r="AD351" s="12" t="str">
        <f t="shared" si="27"/>
        <v>0198</v>
      </c>
      <c r="AE351" s="12">
        <v>1</v>
      </c>
    </row>
    <row r="352" spans="2:31" ht="12.75">
      <c r="B352" s="37">
        <v>42548</v>
      </c>
      <c r="C352">
        <v>2016</v>
      </c>
      <c r="D352">
        <v>2016</v>
      </c>
      <c r="E352" s="39">
        <v>179000000000000</v>
      </c>
      <c r="F352">
        <v>0</v>
      </c>
      <c r="G352" t="s">
        <v>207</v>
      </c>
      <c r="H352" t="s">
        <v>320</v>
      </c>
      <c r="I352" t="s">
        <v>207</v>
      </c>
      <c r="J352" t="s">
        <v>631</v>
      </c>
      <c r="M352" t="s">
        <v>326</v>
      </c>
      <c r="N352" t="s">
        <v>1133</v>
      </c>
      <c r="O352" t="s">
        <v>1131</v>
      </c>
      <c r="P352">
        <v>44822</v>
      </c>
      <c r="Q352">
        <v>0</v>
      </c>
      <c r="R352">
        <v>0</v>
      </c>
      <c r="S352">
        <v>0</v>
      </c>
      <c r="T352">
        <v>0</v>
      </c>
      <c r="U352" s="37">
        <v>41618</v>
      </c>
      <c r="V352" t="s">
        <v>849</v>
      </c>
      <c r="W352" s="37">
        <v>42714</v>
      </c>
      <c r="X352" t="s">
        <v>206</v>
      </c>
      <c r="Y352" s="37">
        <v>43079</v>
      </c>
      <c r="Z352" t="s">
        <v>321</v>
      </c>
      <c r="AA352" s="12" t="str">
        <f t="shared" si="24"/>
        <v>31</v>
      </c>
      <c r="AB352" s="12" t="str">
        <f t="shared" si="25"/>
        <v>31-A</v>
      </c>
      <c r="AC352" s="12" t="str">
        <f t="shared" si="26"/>
        <v>A</v>
      </c>
      <c r="AD352" s="12" t="str">
        <f t="shared" si="27"/>
        <v>0479</v>
      </c>
      <c r="AE352" s="12">
        <v>1</v>
      </c>
    </row>
    <row r="353" spans="2:31" ht="12.75">
      <c r="B353" s="37">
        <v>41814</v>
      </c>
      <c r="C353">
        <v>2014</v>
      </c>
      <c r="D353">
        <v>2014</v>
      </c>
      <c r="E353" s="39">
        <v>175000000000000</v>
      </c>
      <c r="F353">
        <v>0</v>
      </c>
      <c r="G353" t="s">
        <v>1016</v>
      </c>
      <c r="H353" t="s">
        <v>320</v>
      </c>
      <c r="I353" t="s">
        <v>1711</v>
      </c>
      <c r="J353" t="s">
        <v>1712</v>
      </c>
      <c r="M353" t="s">
        <v>326</v>
      </c>
      <c r="N353" t="s">
        <v>795</v>
      </c>
      <c r="O353" t="s">
        <v>1219</v>
      </c>
      <c r="P353">
        <v>44617</v>
      </c>
      <c r="Q353">
        <v>0</v>
      </c>
      <c r="R353">
        <v>0</v>
      </c>
      <c r="S353">
        <v>0</v>
      </c>
      <c r="T353">
        <v>0</v>
      </c>
      <c r="U353" s="37">
        <v>38792</v>
      </c>
      <c r="V353" t="s">
        <v>849</v>
      </c>
      <c r="W353" s="37">
        <v>38792</v>
      </c>
      <c r="X353" t="s">
        <v>1015</v>
      </c>
      <c r="Y353" s="37">
        <v>42810</v>
      </c>
      <c r="Z353" t="s">
        <v>321</v>
      </c>
      <c r="AA353" s="12" t="str">
        <f t="shared" si="24"/>
        <v>31</v>
      </c>
      <c r="AB353" s="12" t="str">
        <f t="shared" si="25"/>
        <v>31-A</v>
      </c>
      <c r="AC353" s="12" t="str">
        <f t="shared" si="26"/>
        <v>A</v>
      </c>
      <c r="AD353" s="12" t="str">
        <f t="shared" si="27"/>
        <v>0257</v>
      </c>
      <c r="AE353" s="12">
        <v>1</v>
      </c>
    </row>
    <row r="354" spans="2:31" ht="12.75">
      <c r="B354" s="37">
        <v>42543</v>
      </c>
      <c r="C354">
        <v>2016</v>
      </c>
      <c r="D354">
        <v>2016</v>
      </c>
      <c r="E354" s="39">
        <v>174000000000000</v>
      </c>
      <c r="F354">
        <v>0</v>
      </c>
      <c r="G354" t="s">
        <v>195</v>
      </c>
      <c r="H354" t="s">
        <v>320</v>
      </c>
      <c r="I354" t="s">
        <v>1797</v>
      </c>
      <c r="J354" t="s">
        <v>1798</v>
      </c>
      <c r="M354" t="s">
        <v>326</v>
      </c>
      <c r="N354" t="s">
        <v>1350</v>
      </c>
      <c r="O354" t="s">
        <v>869</v>
      </c>
      <c r="P354">
        <v>44681</v>
      </c>
      <c r="Q354">
        <v>0</v>
      </c>
      <c r="R354">
        <v>0</v>
      </c>
      <c r="S354">
        <v>0</v>
      </c>
      <c r="T354">
        <v>0</v>
      </c>
      <c r="U354" s="37">
        <v>41505</v>
      </c>
      <c r="V354" t="s">
        <v>323</v>
      </c>
      <c r="W354" s="37">
        <v>41505</v>
      </c>
      <c r="X354" t="s">
        <v>194</v>
      </c>
      <c r="Y354" s="37">
        <v>41505</v>
      </c>
      <c r="Z354" t="s">
        <v>321</v>
      </c>
      <c r="AA354" s="12" t="str">
        <f t="shared" si="24"/>
        <v>31</v>
      </c>
      <c r="AB354" s="12" t="str">
        <f t="shared" si="25"/>
        <v>31-A</v>
      </c>
      <c r="AC354" s="12" t="str">
        <f t="shared" si="26"/>
        <v>A</v>
      </c>
      <c r="AD354" s="12" t="str">
        <f t="shared" si="27"/>
        <v>0470</v>
      </c>
      <c r="AE354" s="12">
        <v>1</v>
      </c>
    </row>
    <row r="355" spans="2:31" ht="12.75">
      <c r="B355" s="37">
        <v>42543</v>
      </c>
      <c r="C355">
        <v>2016</v>
      </c>
      <c r="D355">
        <v>2016</v>
      </c>
      <c r="E355" s="39">
        <v>174000000000000</v>
      </c>
      <c r="F355">
        <v>0</v>
      </c>
      <c r="G355" t="s">
        <v>195</v>
      </c>
      <c r="H355" t="s">
        <v>320</v>
      </c>
      <c r="I355" t="s">
        <v>1797</v>
      </c>
      <c r="J355" t="s">
        <v>1798</v>
      </c>
      <c r="M355" t="s">
        <v>326</v>
      </c>
      <c r="N355" t="s">
        <v>1350</v>
      </c>
      <c r="O355" t="s">
        <v>869</v>
      </c>
      <c r="P355">
        <v>44681</v>
      </c>
      <c r="Q355">
        <v>0</v>
      </c>
      <c r="R355">
        <v>0</v>
      </c>
      <c r="S355">
        <v>0</v>
      </c>
      <c r="T355">
        <v>0</v>
      </c>
      <c r="U355" s="37">
        <v>41505</v>
      </c>
      <c r="V355" t="s">
        <v>849</v>
      </c>
      <c r="W355" s="37">
        <v>41505</v>
      </c>
      <c r="X355" t="s">
        <v>194</v>
      </c>
      <c r="Y355" s="37">
        <v>42601</v>
      </c>
      <c r="Z355" t="s">
        <v>321</v>
      </c>
      <c r="AA355" s="12" t="str">
        <f t="shared" si="24"/>
        <v>31</v>
      </c>
      <c r="AB355" s="12" t="str">
        <f t="shared" si="25"/>
        <v>31-A</v>
      </c>
      <c r="AC355" s="12" t="str">
        <f t="shared" si="26"/>
        <v>A</v>
      </c>
      <c r="AD355" s="12" t="str">
        <f t="shared" si="27"/>
        <v>0470</v>
      </c>
      <c r="AE355" s="12">
        <v>1</v>
      </c>
    </row>
    <row r="356" spans="2:31" ht="12.75">
      <c r="B356" s="37">
        <v>42542</v>
      </c>
      <c r="C356">
        <v>2016</v>
      </c>
      <c r="D356">
        <v>2016</v>
      </c>
      <c r="E356" s="39">
        <v>173000000000000</v>
      </c>
      <c r="F356">
        <v>0</v>
      </c>
      <c r="G356" t="s">
        <v>1508</v>
      </c>
      <c r="H356" t="s">
        <v>320</v>
      </c>
      <c r="I356" t="s">
        <v>324</v>
      </c>
      <c r="J356" t="s">
        <v>325</v>
      </c>
      <c r="M356" t="s">
        <v>326</v>
      </c>
      <c r="N356" t="s">
        <v>1509</v>
      </c>
      <c r="O356" t="s">
        <v>1219</v>
      </c>
      <c r="P356">
        <v>44633</v>
      </c>
      <c r="Q356">
        <v>0</v>
      </c>
      <c r="R356">
        <v>0</v>
      </c>
      <c r="S356">
        <v>0</v>
      </c>
      <c r="T356">
        <v>0</v>
      </c>
      <c r="U356" s="37">
        <v>41439</v>
      </c>
      <c r="V356" t="s">
        <v>849</v>
      </c>
      <c r="W356" s="37">
        <v>41439</v>
      </c>
      <c r="X356" t="s">
        <v>1507</v>
      </c>
      <c r="Y356" s="37">
        <v>42900</v>
      </c>
      <c r="Z356" t="s">
        <v>321</v>
      </c>
      <c r="AA356" s="12" t="str">
        <f t="shared" si="24"/>
        <v>31</v>
      </c>
      <c r="AB356" s="12" t="str">
        <f t="shared" si="25"/>
        <v>31-A</v>
      </c>
      <c r="AC356" s="12" t="str">
        <f t="shared" si="26"/>
        <v>A</v>
      </c>
      <c r="AD356" s="12" t="str">
        <f t="shared" si="27"/>
        <v>0463</v>
      </c>
      <c r="AE356" s="12">
        <v>1</v>
      </c>
    </row>
    <row r="357" spans="2:31" ht="12.75">
      <c r="B357" s="37">
        <v>42171</v>
      </c>
      <c r="C357">
        <v>2015</v>
      </c>
      <c r="D357">
        <v>2015</v>
      </c>
      <c r="E357" s="39">
        <v>167000000000000</v>
      </c>
      <c r="G357" t="s">
        <v>1203</v>
      </c>
      <c r="H357" t="s">
        <v>320</v>
      </c>
      <c r="I357" t="s">
        <v>1204</v>
      </c>
      <c r="J357" t="s">
        <v>1205</v>
      </c>
      <c r="M357" t="s">
        <v>326</v>
      </c>
      <c r="N357" t="s">
        <v>120</v>
      </c>
      <c r="O357" t="s">
        <v>534</v>
      </c>
      <c r="P357">
        <v>43310</v>
      </c>
      <c r="Q357">
        <v>0</v>
      </c>
      <c r="R357">
        <v>0</v>
      </c>
      <c r="S357">
        <v>0</v>
      </c>
      <c r="T357">
        <v>0</v>
      </c>
      <c r="U357" s="37">
        <v>41879</v>
      </c>
      <c r="V357" t="s">
        <v>849</v>
      </c>
      <c r="W357" s="37">
        <v>42610</v>
      </c>
      <c r="X357" t="s">
        <v>119</v>
      </c>
      <c r="Y357" s="37">
        <v>42975</v>
      </c>
      <c r="Z357" t="s">
        <v>321</v>
      </c>
      <c r="AA357" s="12" t="str">
        <f t="shared" si="24"/>
        <v>31</v>
      </c>
      <c r="AB357" s="12" t="str">
        <f t="shared" si="25"/>
        <v>31-A</v>
      </c>
      <c r="AC357" s="12" t="str">
        <f t="shared" si="26"/>
        <v>A</v>
      </c>
      <c r="AD357" s="12" t="str">
        <f t="shared" si="27"/>
        <v>0506</v>
      </c>
      <c r="AE357" s="12">
        <v>1</v>
      </c>
    </row>
    <row r="358" spans="2:31" ht="12.75">
      <c r="B358" s="37">
        <v>42536</v>
      </c>
      <c r="C358">
        <v>2016</v>
      </c>
      <c r="D358">
        <v>2016</v>
      </c>
      <c r="E358" s="39">
        <v>172000000000000</v>
      </c>
      <c r="G358" t="s">
        <v>1481</v>
      </c>
      <c r="H358" t="s">
        <v>320</v>
      </c>
      <c r="I358" t="s">
        <v>1693</v>
      </c>
      <c r="J358" t="s">
        <v>1694</v>
      </c>
      <c r="M358" t="s">
        <v>326</v>
      </c>
      <c r="N358" t="s">
        <v>1482</v>
      </c>
      <c r="O358" t="s">
        <v>286</v>
      </c>
      <c r="P358">
        <v>45658</v>
      </c>
      <c r="Q358">
        <v>0</v>
      </c>
      <c r="R358">
        <v>0</v>
      </c>
      <c r="S358">
        <v>0</v>
      </c>
      <c r="T358">
        <v>0</v>
      </c>
      <c r="U358" s="37">
        <v>41166</v>
      </c>
      <c r="V358" t="s">
        <v>849</v>
      </c>
      <c r="W358" s="37">
        <v>41166</v>
      </c>
      <c r="X358" t="s">
        <v>1480</v>
      </c>
      <c r="Y358" s="37">
        <v>42992</v>
      </c>
      <c r="Z358" t="s">
        <v>321</v>
      </c>
      <c r="AA358" s="12" t="str">
        <f t="shared" si="24"/>
        <v>31</v>
      </c>
      <c r="AB358" s="12" t="str">
        <f t="shared" si="25"/>
        <v>31-A</v>
      </c>
      <c r="AC358" s="12" t="str">
        <f t="shared" si="26"/>
        <v>A</v>
      </c>
      <c r="AD358" s="12" t="str">
        <f t="shared" si="27"/>
        <v>0446</v>
      </c>
      <c r="AE358" s="12">
        <v>1</v>
      </c>
    </row>
    <row r="359" spans="2:31" ht="12.75">
      <c r="B359" s="37">
        <v>42536</v>
      </c>
      <c r="C359">
        <v>2016</v>
      </c>
      <c r="D359">
        <v>2016</v>
      </c>
      <c r="E359" s="39">
        <v>176000000000000</v>
      </c>
      <c r="F359">
        <v>0</v>
      </c>
      <c r="G359" t="s">
        <v>522</v>
      </c>
      <c r="H359" t="s">
        <v>320</v>
      </c>
      <c r="I359" t="s">
        <v>1679</v>
      </c>
      <c r="J359" t="s">
        <v>1680</v>
      </c>
      <c r="M359" t="s">
        <v>326</v>
      </c>
      <c r="N359" t="s">
        <v>1350</v>
      </c>
      <c r="O359" t="s">
        <v>869</v>
      </c>
      <c r="P359">
        <v>44681</v>
      </c>
      <c r="Q359">
        <v>0</v>
      </c>
      <c r="R359">
        <v>0</v>
      </c>
      <c r="S359">
        <v>0</v>
      </c>
      <c r="T359">
        <v>0</v>
      </c>
      <c r="U359" s="37">
        <v>36936</v>
      </c>
      <c r="V359" t="s">
        <v>849</v>
      </c>
      <c r="W359" s="37">
        <v>42780</v>
      </c>
      <c r="X359" t="s">
        <v>831</v>
      </c>
      <c r="Y359" s="37">
        <v>43145</v>
      </c>
      <c r="Z359" t="s">
        <v>322</v>
      </c>
      <c r="AA359" s="12" t="str">
        <f t="shared" si="24"/>
        <v>31</v>
      </c>
      <c r="AB359" s="12" t="str">
        <f t="shared" si="25"/>
        <v>31-B</v>
      </c>
      <c r="AC359" s="12" t="str">
        <f t="shared" si="26"/>
        <v>B</v>
      </c>
      <c r="AD359" s="12" t="str">
        <f t="shared" si="27"/>
        <v>0109</v>
      </c>
      <c r="AE359" s="12">
        <v>1</v>
      </c>
    </row>
    <row r="360" spans="1:31" ht="12.75">
      <c r="A360" t="s">
        <v>1358</v>
      </c>
      <c r="B360" s="37">
        <v>42535</v>
      </c>
      <c r="C360">
        <v>2016</v>
      </c>
      <c r="D360">
        <v>2016</v>
      </c>
      <c r="E360" s="39">
        <v>166000000000000</v>
      </c>
      <c r="G360" t="s">
        <v>1357</v>
      </c>
      <c r="H360" t="s">
        <v>320</v>
      </c>
      <c r="I360" t="s">
        <v>1897</v>
      </c>
      <c r="J360" t="s">
        <v>1898</v>
      </c>
      <c r="M360" t="s">
        <v>326</v>
      </c>
      <c r="N360" t="s">
        <v>739</v>
      </c>
      <c r="O360" t="s">
        <v>1219</v>
      </c>
      <c r="P360">
        <v>44654</v>
      </c>
      <c r="Q360">
        <v>0</v>
      </c>
      <c r="R360">
        <v>0</v>
      </c>
      <c r="S360">
        <v>0</v>
      </c>
      <c r="T360">
        <v>0</v>
      </c>
      <c r="U360" s="37">
        <v>37903</v>
      </c>
      <c r="V360" t="s">
        <v>849</v>
      </c>
      <c r="W360" s="37">
        <v>42652</v>
      </c>
      <c r="X360" t="s">
        <v>1335</v>
      </c>
      <c r="Y360" s="37">
        <v>43017</v>
      </c>
      <c r="Z360" t="s">
        <v>321</v>
      </c>
      <c r="AA360" s="12" t="str">
        <f t="shared" si="24"/>
        <v>31</v>
      </c>
      <c r="AB360" s="12" t="str">
        <f t="shared" si="25"/>
        <v>31-A</v>
      </c>
      <c r="AC360" s="12" t="str">
        <f t="shared" si="26"/>
        <v>A</v>
      </c>
      <c r="AD360" s="12" t="str">
        <f t="shared" si="27"/>
        <v>0113</v>
      </c>
      <c r="AE360" s="12">
        <v>1</v>
      </c>
    </row>
    <row r="361" spans="2:31" ht="12.75">
      <c r="B361" s="37">
        <v>42535</v>
      </c>
      <c r="C361">
        <v>2016</v>
      </c>
      <c r="D361">
        <v>2016</v>
      </c>
      <c r="E361" s="39">
        <v>166000000000000</v>
      </c>
      <c r="G361" t="s">
        <v>1894</v>
      </c>
      <c r="H361" t="s">
        <v>320</v>
      </c>
      <c r="I361" t="s">
        <v>1895</v>
      </c>
      <c r="J361" t="s">
        <v>1896</v>
      </c>
      <c r="M361" t="s">
        <v>326</v>
      </c>
      <c r="N361" t="s">
        <v>739</v>
      </c>
      <c r="O361" t="s">
        <v>1219</v>
      </c>
      <c r="P361">
        <v>44654</v>
      </c>
      <c r="Q361">
        <v>0</v>
      </c>
      <c r="R361">
        <v>0</v>
      </c>
      <c r="S361">
        <v>0</v>
      </c>
      <c r="T361">
        <v>0</v>
      </c>
      <c r="U361" s="37">
        <v>38587</v>
      </c>
      <c r="V361" t="s">
        <v>849</v>
      </c>
      <c r="W361" s="37">
        <v>38587</v>
      </c>
      <c r="X361" t="s">
        <v>796</v>
      </c>
      <c r="Y361" s="37">
        <v>42605</v>
      </c>
      <c r="Z361" t="s">
        <v>321</v>
      </c>
      <c r="AA361" s="12" t="str">
        <f t="shared" si="24"/>
        <v>31</v>
      </c>
      <c r="AB361" s="12" t="str">
        <f t="shared" si="25"/>
        <v>31-A</v>
      </c>
      <c r="AC361" s="12" t="str">
        <f t="shared" si="26"/>
        <v>A</v>
      </c>
      <c r="AD361" s="12" t="str">
        <f t="shared" si="27"/>
        <v>0220</v>
      </c>
      <c r="AE361" s="12">
        <v>1</v>
      </c>
    </row>
    <row r="362" spans="1:31" ht="12.75">
      <c r="A362" t="s">
        <v>1007</v>
      </c>
      <c r="B362" s="37">
        <v>41802</v>
      </c>
      <c r="C362">
        <v>2014</v>
      </c>
      <c r="D362">
        <v>2014</v>
      </c>
      <c r="E362" s="39">
        <v>164000000000000</v>
      </c>
      <c r="G362" t="s">
        <v>1007</v>
      </c>
      <c r="H362" t="s">
        <v>320</v>
      </c>
      <c r="I362" t="s">
        <v>1800</v>
      </c>
      <c r="J362" t="s">
        <v>1801</v>
      </c>
      <c r="M362" t="s">
        <v>326</v>
      </c>
      <c r="N362" t="s">
        <v>1350</v>
      </c>
      <c r="O362" t="s">
        <v>869</v>
      </c>
      <c r="P362">
        <v>44681</v>
      </c>
      <c r="Q362">
        <v>0</v>
      </c>
      <c r="R362">
        <v>0</v>
      </c>
      <c r="S362">
        <v>0</v>
      </c>
      <c r="T362">
        <v>0</v>
      </c>
      <c r="U362" s="37">
        <v>38756</v>
      </c>
      <c r="V362" t="s">
        <v>849</v>
      </c>
      <c r="W362" s="37">
        <v>38756</v>
      </c>
      <c r="X362" t="s">
        <v>933</v>
      </c>
      <c r="Y362" s="37">
        <v>42774</v>
      </c>
      <c r="Z362" t="s">
        <v>321</v>
      </c>
      <c r="AA362" s="12" t="str">
        <f t="shared" si="24"/>
        <v>31</v>
      </c>
      <c r="AB362" s="12" t="str">
        <f t="shared" si="25"/>
        <v>31-A</v>
      </c>
      <c r="AC362" s="12" t="str">
        <f t="shared" si="26"/>
        <v>A</v>
      </c>
      <c r="AD362" s="12" t="str">
        <f t="shared" si="27"/>
        <v>0245</v>
      </c>
      <c r="AE362" s="12">
        <v>1</v>
      </c>
    </row>
    <row r="363" spans="2:31" ht="12.75">
      <c r="B363" s="37">
        <v>41799</v>
      </c>
      <c r="C363">
        <v>2014</v>
      </c>
      <c r="D363">
        <v>2014</v>
      </c>
      <c r="E363" s="39">
        <v>160000000000000</v>
      </c>
      <c r="G363" t="s">
        <v>1622</v>
      </c>
      <c r="H363" t="s">
        <v>320</v>
      </c>
      <c r="I363" t="s">
        <v>1622</v>
      </c>
      <c r="J363" t="s">
        <v>1623</v>
      </c>
      <c r="M363" t="s">
        <v>326</v>
      </c>
      <c r="N363" t="s">
        <v>739</v>
      </c>
      <c r="O363" t="s">
        <v>1219</v>
      </c>
      <c r="P363">
        <v>44654</v>
      </c>
      <c r="Q363">
        <v>0</v>
      </c>
      <c r="R363">
        <v>0</v>
      </c>
      <c r="S363">
        <v>0</v>
      </c>
      <c r="T363">
        <v>0</v>
      </c>
      <c r="U363" s="37">
        <v>38419</v>
      </c>
      <c r="V363" t="s">
        <v>323</v>
      </c>
      <c r="W363" s="37">
        <v>42643</v>
      </c>
      <c r="X363" t="s">
        <v>924</v>
      </c>
      <c r="Y363" s="37">
        <v>42643</v>
      </c>
      <c r="Z363" t="s">
        <v>321</v>
      </c>
      <c r="AA363" s="12" t="str">
        <f t="shared" si="24"/>
        <v>31</v>
      </c>
      <c r="AB363" s="12" t="str">
        <f t="shared" si="25"/>
        <v>31-A</v>
      </c>
      <c r="AC363" s="12" t="str">
        <f t="shared" si="26"/>
        <v>A</v>
      </c>
      <c r="AD363" s="12" t="str">
        <f t="shared" si="27"/>
        <v>0178</v>
      </c>
      <c r="AE363" s="12">
        <v>1</v>
      </c>
    </row>
    <row r="364" spans="1:31" ht="12.75">
      <c r="A364" t="s">
        <v>1004</v>
      </c>
      <c r="B364" s="37">
        <v>41799</v>
      </c>
      <c r="C364">
        <v>2014</v>
      </c>
      <c r="D364">
        <v>2014</v>
      </c>
      <c r="E364" s="39">
        <v>160000000000000</v>
      </c>
      <c r="F364">
        <v>0</v>
      </c>
      <c r="G364" t="s">
        <v>1003</v>
      </c>
      <c r="H364" t="s">
        <v>320</v>
      </c>
      <c r="I364" t="s">
        <v>1879</v>
      </c>
      <c r="J364" t="s">
        <v>1880</v>
      </c>
      <c r="M364" t="s">
        <v>326</v>
      </c>
      <c r="N364" t="s">
        <v>739</v>
      </c>
      <c r="O364" t="s">
        <v>1219</v>
      </c>
      <c r="P364">
        <v>44654</v>
      </c>
      <c r="Q364">
        <v>0</v>
      </c>
      <c r="R364">
        <v>0</v>
      </c>
      <c r="S364">
        <v>0</v>
      </c>
      <c r="T364">
        <v>0</v>
      </c>
      <c r="U364" s="37">
        <v>38708</v>
      </c>
      <c r="V364" t="s">
        <v>849</v>
      </c>
      <c r="W364" s="37">
        <v>42726</v>
      </c>
      <c r="X364" t="s">
        <v>1333</v>
      </c>
      <c r="Y364" s="37">
        <v>43091</v>
      </c>
      <c r="Z364" t="s">
        <v>321</v>
      </c>
      <c r="AA364" s="12" t="str">
        <f t="shared" si="24"/>
        <v>31</v>
      </c>
      <c r="AB364" s="12" t="str">
        <f t="shared" si="25"/>
        <v>31-A</v>
      </c>
      <c r="AC364" s="12" t="str">
        <f t="shared" si="26"/>
        <v>A</v>
      </c>
      <c r="AD364" s="12" t="str">
        <f t="shared" si="27"/>
        <v>0235</v>
      </c>
      <c r="AE364" s="12">
        <v>1</v>
      </c>
    </row>
    <row r="365" spans="2:31" ht="12.75">
      <c r="B365" s="37">
        <v>42527</v>
      </c>
      <c r="C365">
        <v>2016</v>
      </c>
      <c r="D365">
        <v>2016</v>
      </c>
      <c r="E365" s="39">
        <v>158000000000000</v>
      </c>
      <c r="F365">
        <v>0</v>
      </c>
      <c r="G365" t="s">
        <v>1060</v>
      </c>
      <c r="H365" t="s">
        <v>320</v>
      </c>
      <c r="I365" t="s">
        <v>1688</v>
      </c>
      <c r="J365" t="s">
        <v>1689</v>
      </c>
      <c r="M365" t="s">
        <v>326</v>
      </c>
      <c r="N365" t="s">
        <v>1350</v>
      </c>
      <c r="O365" t="s">
        <v>869</v>
      </c>
      <c r="P365">
        <v>44681</v>
      </c>
      <c r="Q365">
        <v>0</v>
      </c>
      <c r="R365">
        <v>0</v>
      </c>
      <c r="S365">
        <v>0</v>
      </c>
      <c r="T365">
        <v>0</v>
      </c>
      <c r="U365" s="37">
        <v>40372</v>
      </c>
      <c r="V365" t="s">
        <v>849</v>
      </c>
      <c r="W365" s="37">
        <v>40372</v>
      </c>
      <c r="X365" t="s">
        <v>1059</v>
      </c>
      <c r="Y365" s="37">
        <v>42564</v>
      </c>
      <c r="Z365" t="s">
        <v>321</v>
      </c>
      <c r="AA365" s="12" t="str">
        <f t="shared" si="24"/>
        <v>31</v>
      </c>
      <c r="AB365" s="12" t="str">
        <f t="shared" si="25"/>
        <v>31-A</v>
      </c>
      <c r="AC365" s="12" t="str">
        <f t="shared" si="26"/>
        <v>A</v>
      </c>
      <c r="AD365" s="12" t="str">
        <f t="shared" si="27"/>
        <v>0386</v>
      </c>
      <c r="AE365" s="12">
        <v>1</v>
      </c>
    </row>
    <row r="366" spans="1:31" ht="12.75">
      <c r="A366" t="s">
        <v>1073</v>
      </c>
      <c r="B366" s="37">
        <v>42527</v>
      </c>
      <c r="C366">
        <v>2016</v>
      </c>
      <c r="D366">
        <v>2016</v>
      </c>
      <c r="E366" s="39">
        <v>158000000000000</v>
      </c>
      <c r="F366">
        <v>0</v>
      </c>
      <c r="G366" t="s">
        <v>1072</v>
      </c>
      <c r="H366" t="s">
        <v>320</v>
      </c>
      <c r="I366" t="s">
        <v>1964</v>
      </c>
      <c r="J366" t="s">
        <v>1965</v>
      </c>
      <c r="M366" t="s">
        <v>326</v>
      </c>
      <c r="N366" t="s">
        <v>1346</v>
      </c>
      <c r="O366" t="s">
        <v>869</v>
      </c>
      <c r="P366">
        <v>43804</v>
      </c>
      <c r="Q366">
        <v>0</v>
      </c>
      <c r="R366">
        <v>0</v>
      </c>
      <c r="S366">
        <v>0</v>
      </c>
      <c r="T366">
        <v>0</v>
      </c>
      <c r="U366" s="37">
        <v>40968</v>
      </c>
      <c r="V366" t="s">
        <v>849</v>
      </c>
      <c r="W366" s="37">
        <v>40968</v>
      </c>
      <c r="X366" t="s">
        <v>1071</v>
      </c>
      <c r="Y366" s="37">
        <v>42795</v>
      </c>
      <c r="Z366" t="s">
        <v>321</v>
      </c>
      <c r="AA366" s="12" t="str">
        <f t="shared" si="24"/>
        <v>31</v>
      </c>
      <c r="AB366" s="12" t="str">
        <f t="shared" si="25"/>
        <v>31-A</v>
      </c>
      <c r="AC366" s="12" t="str">
        <f t="shared" si="26"/>
        <v>A</v>
      </c>
      <c r="AD366" s="12" t="str">
        <f t="shared" si="27"/>
        <v>0424</v>
      </c>
      <c r="AE366" s="12">
        <v>1</v>
      </c>
    </row>
    <row r="367" spans="1:31" ht="12.75">
      <c r="A367" t="s">
        <v>1021</v>
      </c>
      <c r="B367" s="37">
        <v>41795</v>
      </c>
      <c r="C367">
        <v>2014</v>
      </c>
      <c r="D367">
        <v>2014</v>
      </c>
      <c r="E367" s="39">
        <v>156000000000000</v>
      </c>
      <c r="G367" t="s">
        <v>1020</v>
      </c>
      <c r="H367" t="s">
        <v>320</v>
      </c>
      <c r="I367" t="s">
        <v>1724</v>
      </c>
      <c r="J367" t="s">
        <v>1725</v>
      </c>
      <c r="M367" t="s">
        <v>326</v>
      </c>
      <c r="N367" t="s">
        <v>1350</v>
      </c>
      <c r="O367" t="s">
        <v>869</v>
      </c>
      <c r="P367">
        <v>44681</v>
      </c>
      <c r="Q367">
        <v>0</v>
      </c>
      <c r="R367">
        <v>0</v>
      </c>
      <c r="S367">
        <v>0</v>
      </c>
      <c r="T367">
        <v>0</v>
      </c>
      <c r="U367" s="37">
        <v>38887</v>
      </c>
      <c r="V367" t="s">
        <v>849</v>
      </c>
      <c r="W367" s="37">
        <v>42628</v>
      </c>
      <c r="X367" t="s">
        <v>1019</v>
      </c>
      <c r="Y367" s="37">
        <v>42905</v>
      </c>
      <c r="Z367" t="s">
        <v>321</v>
      </c>
      <c r="AA367" s="12" t="str">
        <f t="shared" si="24"/>
        <v>31</v>
      </c>
      <c r="AB367" s="12" t="str">
        <f t="shared" si="25"/>
        <v>31-A</v>
      </c>
      <c r="AC367" s="12" t="str">
        <f t="shared" si="26"/>
        <v>A</v>
      </c>
      <c r="AD367" s="12" t="str">
        <f t="shared" si="27"/>
        <v>0276</v>
      </c>
      <c r="AE367" s="12">
        <v>1</v>
      </c>
    </row>
    <row r="368" spans="1:31" ht="12.75">
      <c r="A368" t="s">
        <v>1010</v>
      </c>
      <c r="B368" s="37">
        <v>41795</v>
      </c>
      <c r="C368">
        <v>2014</v>
      </c>
      <c r="D368">
        <v>2014</v>
      </c>
      <c r="E368" s="39">
        <v>156000000000000</v>
      </c>
      <c r="F368">
        <v>0</v>
      </c>
      <c r="G368" t="s">
        <v>1009</v>
      </c>
      <c r="H368" t="s">
        <v>320</v>
      </c>
      <c r="I368" t="s">
        <v>1190</v>
      </c>
      <c r="J368" t="s">
        <v>1191</v>
      </c>
      <c r="M368" t="s">
        <v>326</v>
      </c>
      <c r="N368" t="s">
        <v>1011</v>
      </c>
      <c r="O368" t="s">
        <v>1126</v>
      </c>
      <c r="P368">
        <v>44606</v>
      </c>
      <c r="Q368">
        <v>0</v>
      </c>
      <c r="R368">
        <v>0</v>
      </c>
      <c r="S368">
        <v>0</v>
      </c>
      <c r="T368">
        <v>0</v>
      </c>
      <c r="U368" s="37">
        <v>38782</v>
      </c>
      <c r="V368" t="s">
        <v>849</v>
      </c>
      <c r="W368" s="37">
        <v>38782</v>
      </c>
      <c r="X368" t="s">
        <v>1008</v>
      </c>
      <c r="Y368" s="37">
        <v>42800</v>
      </c>
      <c r="Z368" t="s">
        <v>321</v>
      </c>
      <c r="AA368" s="12" t="str">
        <f t="shared" si="24"/>
        <v>31</v>
      </c>
      <c r="AB368" s="12" t="str">
        <f t="shared" si="25"/>
        <v>31-A</v>
      </c>
      <c r="AC368" s="12" t="str">
        <f t="shared" si="26"/>
        <v>A</v>
      </c>
      <c r="AD368" s="12" t="str">
        <f t="shared" si="27"/>
        <v>0250</v>
      </c>
      <c r="AE368" s="12">
        <v>1</v>
      </c>
    </row>
    <row r="369" spans="2:31" ht="12.75">
      <c r="B369" s="37">
        <v>41795</v>
      </c>
      <c r="C369">
        <v>2014</v>
      </c>
      <c r="D369">
        <v>2014</v>
      </c>
      <c r="E369" s="39">
        <v>156000000000000</v>
      </c>
      <c r="G369" t="s">
        <v>1638</v>
      </c>
      <c r="H369" t="s">
        <v>320</v>
      </c>
      <c r="I369" t="s">
        <v>1638</v>
      </c>
      <c r="J369" t="s">
        <v>1639</v>
      </c>
      <c r="M369" t="s">
        <v>326</v>
      </c>
      <c r="N369" t="s">
        <v>739</v>
      </c>
      <c r="O369" t="s">
        <v>1219</v>
      </c>
      <c r="P369">
        <v>44654</v>
      </c>
      <c r="Q369">
        <v>0</v>
      </c>
      <c r="R369">
        <v>0</v>
      </c>
      <c r="S369">
        <v>0</v>
      </c>
      <c r="T369">
        <v>0</v>
      </c>
      <c r="U369" s="37">
        <v>40654</v>
      </c>
      <c r="V369" t="s">
        <v>849</v>
      </c>
      <c r="W369" s="37">
        <v>40654</v>
      </c>
      <c r="X369" t="s">
        <v>872</v>
      </c>
      <c r="Y369" s="37">
        <v>42846</v>
      </c>
      <c r="Z369" t="s">
        <v>321</v>
      </c>
      <c r="AA369" s="12" t="str">
        <f t="shared" si="24"/>
        <v>31</v>
      </c>
      <c r="AB369" s="12" t="str">
        <f t="shared" si="25"/>
        <v>31-A</v>
      </c>
      <c r="AC369" s="12" t="str">
        <f t="shared" si="26"/>
        <v>A</v>
      </c>
      <c r="AD369" s="12" t="str">
        <f t="shared" si="27"/>
        <v>0411</v>
      </c>
      <c r="AE369" s="12">
        <v>1</v>
      </c>
    </row>
    <row r="370" spans="2:31" ht="12.75">
      <c r="B370" s="37">
        <v>41794</v>
      </c>
      <c r="C370">
        <v>2014</v>
      </c>
      <c r="D370">
        <v>2014</v>
      </c>
      <c r="E370" s="39">
        <v>155000000000000</v>
      </c>
      <c r="F370">
        <v>0</v>
      </c>
      <c r="G370" t="s">
        <v>202</v>
      </c>
      <c r="H370" t="s">
        <v>320</v>
      </c>
      <c r="I370" t="s">
        <v>1883</v>
      </c>
      <c r="J370" t="s">
        <v>1884</v>
      </c>
      <c r="M370" t="s">
        <v>326</v>
      </c>
      <c r="N370" t="s">
        <v>739</v>
      </c>
      <c r="O370" t="s">
        <v>1219</v>
      </c>
      <c r="P370">
        <v>44654</v>
      </c>
      <c r="Q370">
        <v>0</v>
      </c>
      <c r="R370">
        <v>0</v>
      </c>
      <c r="S370">
        <v>0</v>
      </c>
      <c r="T370">
        <v>0</v>
      </c>
      <c r="U370" s="37">
        <v>41599</v>
      </c>
      <c r="V370" t="s">
        <v>849</v>
      </c>
      <c r="W370" s="37">
        <v>42695</v>
      </c>
      <c r="X370" t="s">
        <v>201</v>
      </c>
      <c r="Y370" s="37">
        <v>43060</v>
      </c>
      <c r="Z370" t="s">
        <v>321</v>
      </c>
      <c r="AA370" s="12" t="str">
        <f t="shared" si="24"/>
        <v>31</v>
      </c>
      <c r="AB370" s="12" t="str">
        <f t="shared" si="25"/>
        <v>31-A</v>
      </c>
      <c r="AC370" s="12" t="str">
        <f t="shared" si="26"/>
        <v>A</v>
      </c>
      <c r="AD370" s="12" t="str">
        <f t="shared" si="27"/>
        <v>0476</v>
      </c>
      <c r="AE370" s="12">
        <v>1</v>
      </c>
    </row>
    <row r="371" spans="2:31" ht="12.75">
      <c r="B371" s="37">
        <v>41794</v>
      </c>
      <c r="C371">
        <v>2014</v>
      </c>
      <c r="D371">
        <v>2014</v>
      </c>
      <c r="E371" s="39">
        <v>155000000000000</v>
      </c>
      <c r="F371">
        <v>0</v>
      </c>
      <c r="G371" t="s">
        <v>1494</v>
      </c>
      <c r="H371" t="s">
        <v>320</v>
      </c>
      <c r="I371" t="s">
        <v>1868</v>
      </c>
      <c r="J371" t="s">
        <v>1869</v>
      </c>
      <c r="M371" t="s">
        <v>326</v>
      </c>
      <c r="N371" t="s">
        <v>1495</v>
      </c>
      <c r="O371" t="s">
        <v>1131</v>
      </c>
      <c r="P371">
        <v>44875</v>
      </c>
      <c r="Q371">
        <v>0</v>
      </c>
      <c r="R371">
        <v>0</v>
      </c>
      <c r="S371">
        <v>0</v>
      </c>
      <c r="T371">
        <v>0</v>
      </c>
      <c r="U371" s="37">
        <v>41375</v>
      </c>
      <c r="V371" t="s">
        <v>849</v>
      </c>
      <c r="W371" s="37">
        <v>41375</v>
      </c>
      <c r="X371" t="s">
        <v>1493</v>
      </c>
      <c r="Y371" s="37">
        <v>42836</v>
      </c>
      <c r="Z371" t="s">
        <v>321</v>
      </c>
      <c r="AA371" s="12" t="str">
        <f t="shared" si="24"/>
        <v>31</v>
      </c>
      <c r="AB371" s="12" t="str">
        <f t="shared" si="25"/>
        <v>31-A</v>
      </c>
      <c r="AC371" s="12" t="str">
        <f t="shared" si="26"/>
        <v>A</v>
      </c>
      <c r="AD371" s="12" t="str">
        <f t="shared" si="27"/>
        <v>0455</v>
      </c>
      <c r="AE371" s="12">
        <v>1</v>
      </c>
    </row>
    <row r="372" spans="2:31" ht="12.75">
      <c r="B372" s="37">
        <v>41794</v>
      </c>
      <c r="C372">
        <v>2014</v>
      </c>
      <c r="D372">
        <v>2014</v>
      </c>
      <c r="E372" s="39">
        <v>155000000000000</v>
      </c>
      <c r="F372">
        <v>0</v>
      </c>
      <c r="G372" t="s">
        <v>1848</v>
      </c>
      <c r="H372" t="s">
        <v>320</v>
      </c>
      <c r="I372" t="s">
        <v>1849</v>
      </c>
      <c r="J372" t="s">
        <v>1850</v>
      </c>
      <c r="M372" t="s">
        <v>326</v>
      </c>
      <c r="N372" t="s">
        <v>787</v>
      </c>
      <c r="O372" t="s">
        <v>1131</v>
      </c>
      <c r="P372">
        <v>44865</v>
      </c>
      <c r="Q372">
        <v>0</v>
      </c>
      <c r="R372">
        <v>0</v>
      </c>
      <c r="S372">
        <v>0</v>
      </c>
      <c r="T372">
        <v>0</v>
      </c>
      <c r="U372" s="37">
        <v>41408</v>
      </c>
      <c r="V372" t="s">
        <v>849</v>
      </c>
      <c r="W372" s="37">
        <v>41408</v>
      </c>
      <c r="X372" t="s">
        <v>1498</v>
      </c>
      <c r="Y372" s="37">
        <v>42869</v>
      </c>
      <c r="Z372" t="s">
        <v>321</v>
      </c>
      <c r="AA372" s="12" t="str">
        <f t="shared" si="24"/>
        <v>31</v>
      </c>
      <c r="AB372" s="12" t="str">
        <f t="shared" si="25"/>
        <v>31-A</v>
      </c>
      <c r="AC372" s="12" t="str">
        <f t="shared" si="26"/>
        <v>A</v>
      </c>
      <c r="AD372" s="12" t="str">
        <f t="shared" si="27"/>
        <v>0458</v>
      </c>
      <c r="AE372" s="12">
        <v>1</v>
      </c>
    </row>
    <row r="373" spans="1:31" ht="12.75">
      <c r="A373" t="s">
        <v>1371</v>
      </c>
      <c r="B373" s="37">
        <v>41793</v>
      </c>
      <c r="C373">
        <v>2014</v>
      </c>
      <c r="D373">
        <v>2014</v>
      </c>
      <c r="E373" s="39">
        <v>154000000000000</v>
      </c>
      <c r="F373">
        <v>0</v>
      </c>
      <c r="G373" t="s">
        <v>1370</v>
      </c>
      <c r="H373" t="s">
        <v>320</v>
      </c>
      <c r="I373" t="s">
        <v>1716</v>
      </c>
      <c r="J373" t="s">
        <v>1717</v>
      </c>
      <c r="M373" t="s">
        <v>326</v>
      </c>
      <c r="N373" t="s">
        <v>739</v>
      </c>
      <c r="O373" t="s">
        <v>1219</v>
      </c>
      <c r="P373">
        <v>44654</v>
      </c>
      <c r="Q373">
        <v>0</v>
      </c>
      <c r="R373">
        <v>0</v>
      </c>
      <c r="S373">
        <v>0</v>
      </c>
      <c r="T373">
        <v>0</v>
      </c>
      <c r="U373" s="37">
        <v>38378</v>
      </c>
      <c r="V373" t="s">
        <v>849</v>
      </c>
      <c r="W373" s="37">
        <v>42761</v>
      </c>
      <c r="X373" t="s">
        <v>1369</v>
      </c>
      <c r="Y373" s="37">
        <v>43126</v>
      </c>
      <c r="Z373" t="s">
        <v>321</v>
      </c>
      <c r="AA373" s="12" t="str">
        <f t="shared" si="24"/>
        <v>31</v>
      </c>
      <c r="AB373" s="12" t="str">
        <f t="shared" si="25"/>
        <v>31-A</v>
      </c>
      <c r="AC373" s="12" t="str">
        <f t="shared" si="26"/>
        <v>A</v>
      </c>
      <c r="AD373" s="12" t="str">
        <f t="shared" si="27"/>
        <v>0149</v>
      </c>
      <c r="AE373" s="12">
        <v>1</v>
      </c>
    </row>
    <row r="374" spans="2:31" ht="12.75">
      <c r="B374" s="37">
        <v>41793</v>
      </c>
      <c r="C374">
        <v>2014</v>
      </c>
      <c r="D374">
        <v>2014</v>
      </c>
      <c r="E374" s="39">
        <v>154000000000000</v>
      </c>
      <c r="F374">
        <v>0</v>
      </c>
      <c r="G374" t="s">
        <v>1500</v>
      </c>
      <c r="H374" t="s">
        <v>320</v>
      </c>
      <c r="I374" t="s">
        <v>1053</v>
      </c>
      <c r="J374" t="s">
        <v>1433</v>
      </c>
      <c r="M374" t="s">
        <v>326</v>
      </c>
      <c r="N374" t="s">
        <v>739</v>
      </c>
      <c r="O374" t="s">
        <v>1219</v>
      </c>
      <c r="P374">
        <v>44654</v>
      </c>
      <c r="Q374">
        <v>0</v>
      </c>
      <c r="R374">
        <v>0</v>
      </c>
      <c r="S374">
        <v>0</v>
      </c>
      <c r="T374">
        <v>0</v>
      </c>
      <c r="U374" s="37">
        <v>41415</v>
      </c>
      <c r="V374" t="s">
        <v>849</v>
      </c>
      <c r="W374" s="37">
        <v>41415</v>
      </c>
      <c r="X374" t="s">
        <v>1499</v>
      </c>
      <c r="Y374" s="37">
        <v>42876</v>
      </c>
      <c r="Z374" t="s">
        <v>321</v>
      </c>
      <c r="AA374" s="12" t="str">
        <f t="shared" si="24"/>
        <v>31</v>
      </c>
      <c r="AB374" s="12" t="str">
        <f t="shared" si="25"/>
        <v>31-A</v>
      </c>
      <c r="AC374" s="12" t="str">
        <f t="shared" si="26"/>
        <v>A</v>
      </c>
      <c r="AD374" s="12" t="str">
        <f t="shared" si="27"/>
        <v>0459</v>
      </c>
      <c r="AE374" s="12">
        <v>1</v>
      </c>
    </row>
    <row r="375" spans="2:31" ht="12.75">
      <c r="B375" s="37">
        <v>42523</v>
      </c>
      <c r="C375">
        <v>2016</v>
      </c>
      <c r="D375">
        <v>2016</v>
      </c>
      <c r="E375" s="39">
        <v>155000000000000</v>
      </c>
      <c r="F375">
        <v>0</v>
      </c>
      <c r="G375" t="s">
        <v>1203</v>
      </c>
      <c r="H375" t="s">
        <v>320</v>
      </c>
      <c r="I375" t="s">
        <v>1204</v>
      </c>
      <c r="J375" t="s">
        <v>1205</v>
      </c>
      <c r="M375" t="s">
        <v>326</v>
      </c>
      <c r="N375" t="s">
        <v>120</v>
      </c>
      <c r="O375" t="s">
        <v>534</v>
      </c>
      <c r="P375">
        <v>43310</v>
      </c>
      <c r="Q375">
        <v>0</v>
      </c>
      <c r="R375">
        <v>0</v>
      </c>
      <c r="S375">
        <v>0</v>
      </c>
      <c r="T375">
        <v>0</v>
      </c>
      <c r="U375" s="37">
        <v>41879</v>
      </c>
      <c r="V375" t="s">
        <v>849</v>
      </c>
      <c r="W375" s="37">
        <v>42610</v>
      </c>
      <c r="X375" t="s">
        <v>119</v>
      </c>
      <c r="Y375" s="37">
        <v>42975</v>
      </c>
      <c r="Z375" t="s">
        <v>321</v>
      </c>
      <c r="AA375" s="12" t="str">
        <f t="shared" si="24"/>
        <v>31</v>
      </c>
      <c r="AB375" s="12" t="str">
        <f t="shared" si="25"/>
        <v>31-A</v>
      </c>
      <c r="AC375" s="12" t="str">
        <f t="shared" si="26"/>
        <v>A</v>
      </c>
      <c r="AD375" s="12" t="str">
        <f t="shared" si="27"/>
        <v>0506</v>
      </c>
      <c r="AE375" s="12">
        <v>1</v>
      </c>
    </row>
    <row r="376" spans="2:31" ht="12.75">
      <c r="B376" s="37">
        <v>42523</v>
      </c>
      <c r="C376">
        <v>2016</v>
      </c>
      <c r="D376">
        <v>2016</v>
      </c>
      <c r="E376" s="39">
        <v>154000000000000</v>
      </c>
      <c r="G376" t="s">
        <v>1851</v>
      </c>
      <c r="H376" t="s">
        <v>320</v>
      </c>
      <c r="I376" t="s">
        <v>1967</v>
      </c>
      <c r="J376" t="s">
        <v>1968</v>
      </c>
      <c r="M376" t="s">
        <v>326</v>
      </c>
      <c r="N376" t="s">
        <v>1368</v>
      </c>
      <c r="O376" t="s">
        <v>866</v>
      </c>
      <c r="P376">
        <v>43824</v>
      </c>
      <c r="Q376">
        <v>0</v>
      </c>
      <c r="R376">
        <v>0</v>
      </c>
      <c r="S376">
        <v>0</v>
      </c>
      <c r="T376">
        <v>0</v>
      </c>
      <c r="U376" s="37">
        <v>41907</v>
      </c>
      <c r="V376" t="s">
        <v>849</v>
      </c>
      <c r="W376" s="37">
        <v>42638</v>
      </c>
      <c r="X376" t="s">
        <v>329</v>
      </c>
      <c r="Y376" s="37">
        <v>43003</v>
      </c>
      <c r="Z376" t="s">
        <v>321</v>
      </c>
      <c r="AA376" s="12" t="str">
        <f t="shared" si="24"/>
        <v>31</v>
      </c>
      <c r="AB376" s="12" t="str">
        <f t="shared" si="25"/>
        <v>31-A</v>
      </c>
      <c r="AC376" s="12" t="str">
        <f t="shared" si="26"/>
        <v>A</v>
      </c>
      <c r="AD376" s="12" t="str">
        <f t="shared" si="27"/>
        <v>0511</v>
      </c>
      <c r="AE376" s="12">
        <v>1</v>
      </c>
    </row>
    <row r="377" spans="2:31" ht="12.75">
      <c r="B377" s="37">
        <v>41792</v>
      </c>
      <c r="C377">
        <v>2014</v>
      </c>
      <c r="D377">
        <v>2014</v>
      </c>
      <c r="E377" s="39">
        <v>153000000000000</v>
      </c>
      <c r="F377">
        <v>0</v>
      </c>
      <c r="G377" t="s">
        <v>198</v>
      </c>
      <c r="H377" t="s">
        <v>320</v>
      </c>
      <c r="I377" t="s">
        <v>1701</v>
      </c>
      <c r="J377" t="s">
        <v>434</v>
      </c>
      <c r="M377" t="s">
        <v>326</v>
      </c>
      <c r="N377" t="s">
        <v>1346</v>
      </c>
      <c r="O377" t="s">
        <v>869</v>
      </c>
      <c r="P377">
        <v>43804</v>
      </c>
      <c r="Q377">
        <v>0</v>
      </c>
      <c r="R377">
        <v>0</v>
      </c>
      <c r="S377">
        <v>0</v>
      </c>
      <c r="T377">
        <v>0</v>
      </c>
      <c r="U377" s="37">
        <v>41521</v>
      </c>
      <c r="V377" t="s">
        <v>849</v>
      </c>
      <c r="W377" s="37">
        <v>41521</v>
      </c>
      <c r="X377" t="s">
        <v>960</v>
      </c>
      <c r="Y377" s="37">
        <v>42617</v>
      </c>
      <c r="Z377" t="s">
        <v>321</v>
      </c>
      <c r="AA377" s="12" t="str">
        <f t="shared" si="24"/>
        <v>31</v>
      </c>
      <c r="AB377" s="12" t="str">
        <f t="shared" si="25"/>
        <v>31-A</v>
      </c>
      <c r="AC377" s="12" t="str">
        <f t="shared" si="26"/>
        <v>A</v>
      </c>
      <c r="AD377" s="12" t="str">
        <f t="shared" si="27"/>
        <v>0473</v>
      </c>
      <c r="AE377" s="12">
        <v>1</v>
      </c>
    </row>
    <row r="378" spans="1:31" ht="12.75">
      <c r="A378" t="s">
        <v>1367</v>
      </c>
      <c r="B378" s="37">
        <v>41792</v>
      </c>
      <c r="C378">
        <v>2014</v>
      </c>
      <c r="D378">
        <v>2014</v>
      </c>
      <c r="E378" s="39">
        <v>153000000000000</v>
      </c>
      <c r="F378">
        <v>0</v>
      </c>
      <c r="G378" t="s">
        <v>1793</v>
      </c>
      <c r="H378" t="s">
        <v>320</v>
      </c>
      <c r="I378" t="s">
        <v>1793</v>
      </c>
      <c r="J378" t="s">
        <v>1794</v>
      </c>
      <c r="M378" t="s">
        <v>326</v>
      </c>
      <c r="N378" t="s">
        <v>1368</v>
      </c>
      <c r="O378" t="s">
        <v>866</v>
      </c>
      <c r="P378">
        <v>43828</v>
      </c>
      <c r="Q378">
        <v>0</v>
      </c>
      <c r="R378">
        <v>0</v>
      </c>
      <c r="S378">
        <v>0</v>
      </c>
      <c r="T378">
        <v>0</v>
      </c>
      <c r="U378" s="37">
        <v>38376</v>
      </c>
      <c r="V378" t="s">
        <v>849</v>
      </c>
      <c r="W378" s="37">
        <v>42759</v>
      </c>
      <c r="X378" t="s">
        <v>950</v>
      </c>
      <c r="Y378" s="37">
        <v>43124</v>
      </c>
      <c r="Z378" t="s">
        <v>321</v>
      </c>
      <c r="AA378" s="12" t="str">
        <f t="shared" si="24"/>
        <v>31</v>
      </c>
      <c r="AB378" s="12" t="str">
        <f t="shared" si="25"/>
        <v>31-A</v>
      </c>
      <c r="AC378" s="12" t="str">
        <f t="shared" si="26"/>
        <v>A</v>
      </c>
      <c r="AD378" s="12" t="str">
        <f t="shared" si="27"/>
        <v>0147</v>
      </c>
      <c r="AE378" s="12">
        <v>1</v>
      </c>
    </row>
    <row r="379" spans="1:31" ht="12.75">
      <c r="A379" t="s">
        <v>160</v>
      </c>
      <c r="B379" s="37">
        <v>41792</v>
      </c>
      <c r="C379">
        <v>2014</v>
      </c>
      <c r="D379">
        <v>2014</v>
      </c>
      <c r="E379" s="39">
        <v>153000000000000</v>
      </c>
      <c r="F379">
        <v>0</v>
      </c>
      <c r="G379" t="s">
        <v>115</v>
      </c>
      <c r="H379" t="s">
        <v>320</v>
      </c>
      <c r="I379" t="s">
        <v>1739</v>
      </c>
      <c r="J379" t="s">
        <v>1740</v>
      </c>
      <c r="M379" t="s">
        <v>326</v>
      </c>
      <c r="N379" t="s">
        <v>1350</v>
      </c>
      <c r="O379" t="s">
        <v>869</v>
      </c>
      <c r="P379">
        <v>44681</v>
      </c>
      <c r="Q379">
        <v>0</v>
      </c>
      <c r="R379">
        <v>0</v>
      </c>
      <c r="S379">
        <v>0</v>
      </c>
      <c r="T379">
        <v>0</v>
      </c>
      <c r="U379" s="37">
        <v>41529</v>
      </c>
      <c r="V379" t="s">
        <v>323</v>
      </c>
      <c r="W379" s="37">
        <v>41932</v>
      </c>
      <c r="X379" t="s">
        <v>825</v>
      </c>
      <c r="Y379" s="37">
        <v>41932</v>
      </c>
      <c r="Z379" t="s">
        <v>321</v>
      </c>
      <c r="AA379" s="12" t="str">
        <f t="shared" si="24"/>
        <v>31</v>
      </c>
      <c r="AB379" s="12" t="str">
        <f t="shared" si="25"/>
        <v>31-A</v>
      </c>
      <c r="AC379" s="12" t="str">
        <f t="shared" si="26"/>
        <v>A</v>
      </c>
      <c r="AD379" s="12" t="str">
        <f t="shared" si="27"/>
        <v>0474</v>
      </c>
      <c r="AE379" s="12">
        <v>1</v>
      </c>
    </row>
    <row r="380" spans="2:31" ht="12.75">
      <c r="B380" s="37">
        <v>42156</v>
      </c>
      <c r="C380">
        <v>2015</v>
      </c>
      <c r="D380">
        <v>2015</v>
      </c>
      <c r="E380" s="39">
        <v>152000000000000</v>
      </c>
      <c r="F380">
        <v>0</v>
      </c>
      <c r="G380" t="s">
        <v>1506</v>
      </c>
      <c r="H380" t="s">
        <v>320</v>
      </c>
      <c r="I380" t="s">
        <v>1659</v>
      </c>
      <c r="J380" t="s">
        <v>881</v>
      </c>
      <c r="M380" t="s">
        <v>326</v>
      </c>
      <c r="N380" t="s">
        <v>1350</v>
      </c>
      <c r="O380" t="s">
        <v>869</v>
      </c>
      <c r="P380">
        <v>44681</v>
      </c>
      <c r="Q380">
        <v>0</v>
      </c>
      <c r="R380">
        <v>0</v>
      </c>
      <c r="S380">
        <v>0</v>
      </c>
      <c r="T380">
        <v>0</v>
      </c>
      <c r="U380" s="37">
        <v>41439</v>
      </c>
      <c r="V380" t="s">
        <v>849</v>
      </c>
      <c r="W380" s="37">
        <v>41439</v>
      </c>
      <c r="X380" t="s">
        <v>1505</v>
      </c>
      <c r="Y380" s="37">
        <v>42900</v>
      </c>
      <c r="Z380" t="s">
        <v>321</v>
      </c>
      <c r="AA380" s="12" t="str">
        <f t="shared" si="24"/>
        <v>31</v>
      </c>
      <c r="AB380" s="12" t="str">
        <f t="shared" si="25"/>
        <v>31-A</v>
      </c>
      <c r="AC380" s="12" t="str">
        <f t="shared" si="26"/>
        <v>A</v>
      </c>
      <c r="AD380" s="12" t="str">
        <f t="shared" si="27"/>
        <v>0462</v>
      </c>
      <c r="AE380" s="12">
        <v>1</v>
      </c>
    </row>
    <row r="381" spans="1:31" ht="12.75">
      <c r="A381" t="s">
        <v>148</v>
      </c>
      <c r="B381" s="37">
        <v>42156</v>
      </c>
      <c r="C381">
        <v>2015</v>
      </c>
      <c r="D381">
        <v>2015</v>
      </c>
      <c r="E381" s="39">
        <v>152000000000000</v>
      </c>
      <c r="F381">
        <v>0</v>
      </c>
      <c r="G381" t="s">
        <v>147</v>
      </c>
      <c r="H381" t="s">
        <v>320</v>
      </c>
      <c r="I381" t="s">
        <v>1933</v>
      </c>
      <c r="J381" t="s">
        <v>282</v>
      </c>
      <c r="M381" t="s">
        <v>326</v>
      </c>
      <c r="N381" t="s">
        <v>739</v>
      </c>
      <c r="O381" t="s">
        <v>1219</v>
      </c>
      <c r="P381">
        <v>44654</v>
      </c>
      <c r="Q381">
        <v>0</v>
      </c>
      <c r="R381">
        <v>0</v>
      </c>
      <c r="S381">
        <v>0</v>
      </c>
      <c r="T381">
        <v>0</v>
      </c>
      <c r="U381" s="37">
        <v>41949</v>
      </c>
      <c r="V381" t="s">
        <v>849</v>
      </c>
      <c r="W381" s="37">
        <v>42680</v>
      </c>
      <c r="X381" t="s">
        <v>146</v>
      </c>
      <c r="Y381" s="37">
        <v>43045</v>
      </c>
      <c r="Z381" t="s">
        <v>321</v>
      </c>
      <c r="AA381" s="12" t="str">
        <f t="shared" si="24"/>
        <v>31</v>
      </c>
      <c r="AB381" s="12" t="str">
        <f t="shared" si="25"/>
        <v>31-A</v>
      </c>
      <c r="AC381" s="12" t="str">
        <f t="shared" si="26"/>
        <v>A</v>
      </c>
      <c r="AD381" s="12" t="str">
        <f t="shared" si="27"/>
        <v>0521</v>
      </c>
      <c r="AE381" s="12">
        <v>1</v>
      </c>
    </row>
    <row r="382" spans="2:31" ht="12.75">
      <c r="B382" s="37">
        <v>42156</v>
      </c>
      <c r="C382">
        <v>2015</v>
      </c>
      <c r="D382">
        <v>2015</v>
      </c>
      <c r="E382" s="39">
        <v>152000000000000</v>
      </c>
      <c r="F382">
        <v>0</v>
      </c>
      <c r="G382" t="s">
        <v>788</v>
      </c>
      <c r="H382" t="s">
        <v>320</v>
      </c>
      <c r="I382" t="s">
        <v>1971</v>
      </c>
      <c r="J382" t="s">
        <v>566</v>
      </c>
      <c r="M382" t="s">
        <v>326</v>
      </c>
      <c r="N382" t="s">
        <v>739</v>
      </c>
      <c r="O382" t="s">
        <v>1219</v>
      </c>
      <c r="P382">
        <v>44654</v>
      </c>
      <c r="Q382">
        <v>0</v>
      </c>
      <c r="R382">
        <v>0</v>
      </c>
      <c r="S382">
        <v>0</v>
      </c>
      <c r="T382">
        <v>0</v>
      </c>
      <c r="U382" s="37">
        <v>38490</v>
      </c>
      <c r="V382" t="s">
        <v>849</v>
      </c>
      <c r="W382" s="37">
        <v>38490</v>
      </c>
      <c r="X382" t="s">
        <v>1322</v>
      </c>
      <c r="Y382" s="37">
        <v>42873</v>
      </c>
      <c r="Z382" t="s">
        <v>321</v>
      </c>
      <c r="AA382" s="12" t="str">
        <f t="shared" si="24"/>
        <v>31</v>
      </c>
      <c r="AB382" s="12" t="str">
        <f t="shared" si="25"/>
        <v>31-A</v>
      </c>
      <c r="AC382" s="12" t="str">
        <f t="shared" si="26"/>
        <v>A</v>
      </c>
      <c r="AD382" s="12" t="str">
        <f t="shared" si="27"/>
        <v>0197</v>
      </c>
      <c r="AE382" s="12">
        <v>1</v>
      </c>
    </row>
    <row r="383" spans="2:31" ht="12.75">
      <c r="B383" s="37">
        <v>42156</v>
      </c>
      <c r="C383">
        <v>2015</v>
      </c>
      <c r="D383">
        <v>2015</v>
      </c>
      <c r="E383" s="39">
        <v>152000000000000</v>
      </c>
      <c r="F383">
        <v>0</v>
      </c>
      <c r="G383" t="s">
        <v>1934</v>
      </c>
      <c r="H383" t="s">
        <v>320</v>
      </c>
      <c r="I383" t="s">
        <v>1935</v>
      </c>
      <c r="J383" t="s">
        <v>1936</v>
      </c>
      <c r="M383" t="s">
        <v>326</v>
      </c>
      <c r="N383" t="s">
        <v>1368</v>
      </c>
      <c r="O383" t="s">
        <v>866</v>
      </c>
      <c r="P383">
        <v>43824</v>
      </c>
      <c r="Q383">
        <v>0</v>
      </c>
      <c r="R383">
        <v>0</v>
      </c>
      <c r="S383">
        <v>0</v>
      </c>
      <c r="T383">
        <v>0</v>
      </c>
      <c r="U383" s="37">
        <v>41617</v>
      </c>
      <c r="V383" t="s">
        <v>849</v>
      </c>
      <c r="W383" s="37">
        <v>42713</v>
      </c>
      <c r="X383" t="s">
        <v>205</v>
      </c>
      <c r="Y383" s="37">
        <v>43078</v>
      </c>
      <c r="Z383" t="s">
        <v>321</v>
      </c>
      <c r="AA383" s="12" t="str">
        <f t="shared" si="24"/>
        <v>31</v>
      </c>
      <c r="AB383" s="12" t="str">
        <f t="shared" si="25"/>
        <v>31-A</v>
      </c>
      <c r="AC383" s="12" t="str">
        <f t="shared" si="26"/>
        <v>A</v>
      </c>
      <c r="AD383" s="12" t="str">
        <f t="shared" si="27"/>
        <v>0478</v>
      </c>
      <c r="AE383" s="12">
        <v>1</v>
      </c>
    </row>
    <row r="384" spans="2:31" ht="12.75">
      <c r="B384" s="37">
        <v>41851</v>
      </c>
      <c r="C384">
        <v>2014</v>
      </c>
      <c r="D384">
        <v>2014</v>
      </c>
      <c r="E384" s="39">
        <v>213000000000000</v>
      </c>
      <c r="G384" t="s">
        <v>136</v>
      </c>
      <c r="H384" t="s">
        <v>320</v>
      </c>
      <c r="I384" t="s">
        <v>875</v>
      </c>
      <c r="J384" t="s">
        <v>876</v>
      </c>
      <c r="M384" t="s">
        <v>326</v>
      </c>
      <c r="N384" t="s">
        <v>739</v>
      </c>
      <c r="O384" t="s">
        <v>1219</v>
      </c>
      <c r="P384">
        <v>44654</v>
      </c>
      <c r="Q384">
        <v>0</v>
      </c>
      <c r="R384">
        <v>0</v>
      </c>
      <c r="S384">
        <v>0</v>
      </c>
      <c r="T384">
        <v>0</v>
      </c>
      <c r="U384" s="37">
        <v>41478</v>
      </c>
      <c r="V384" t="s">
        <v>323</v>
      </c>
      <c r="W384" s="37">
        <v>41862</v>
      </c>
      <c r="X384" t="s">
        <v>822</v>
      </c>
      <c r="Y384" s="37">
        <v>41862</v>
      </c>
      <c r="Z384" t="s">
        <v>321</v>
      </c>
      <c r="AA384" s="12" t="str">
        <f t="shared" si="24"/>
        <v>31</v>
      </c>
      <c r="AB384" s="12" t="str">
        <f t="shared" si="25"/>
        <v>31-A</v>
      </c>
      <c r="AC384" s="12" t="str">
        <f t="shared" si="26"/>
        <v>A</v>
      </c>
      <c r="AD384" s="12" t="str">
        <f t="shared" si="27"/>
        <v>0466</v>
      </c>
      <c r="AE384" s="12">
        <v>1</v>
      </c>
    </row>
    <row r="385" spans="2:31" ht="12.75">
      <c r="B385" s="37">
        <v>42215</v>
      </c>
      <c r="C385">
        <v>2015</v>
      </c>
      <c r="D385">
        <v>2015</v>
      </c>
      <c r="E385" s="39">
        <v>211000000000000</v>
      </c>
      <c r="F385">
        <v>0</v>
      </c>
      <c r="G385" t="s">
        <v>202</v>
      </c>
      <c r="H385" t="s">
        <v>320</v>
      </c>
      <c r="I385" t="s">
        <v>1883</v>
      </c>
      <c r="J385" t="s">
        <v>1884</v>
      </c>
      <c r="M385" t="s">
        <v>326</v>
      </c>
      <c r="N385" t="s">
        <v>739</v>
      </c>
      <c r="O385" t="s">
        <v>1219</v>
      </c>
      <c r="P385">
        <v>44654</v>
      </c>
      <c r="Q385">
        <v>0</v>
      </c>
      <c r="R385">
        <v>0</v>
      </c>
      <c r="S385">
        <v>0</v>
      </c>
      <c r="T385">
        <v>0</v>
      </c>
      <c r="U385" s="37">
        <v>41599</v>
      </c>
      <c r="V385" t="s">
        <v>849</v>
      </c>
      <c r="W385" s="37">
        <v>42695</v>
      </c>
      <c r="X385" t="s">
        <v>201</v>
      </c>
      <c r="Y385" s="37">
        <v>43060</v>
      </c>
      <c r="Z385" t="s">
        <v>321</v>
      </c>
      <c r="AA385" s="12" t="str">
        <f t="shared" si="24"/>
        <v>31</v>
      </c>
      <c r="AB385" s="12" t="str">
        <f t="shared" si="25"/>
        <v>31-A</v>
      </c>
      <c r="AC385" s="12" t="str">
        <f t="shared" si="26"/>
        <v>A</v>
      </c>
      <c r="AD385" s="12" t="str">
        <f t="shared" si="27"/>
        <v>0476</v>
      </c>
      <c r="AE385" s="12">
        <v>1</v>
      </c>
    </row>
    <row r="386" spans="2:31" ht="12.75">
      <c r="B386" s="37">
        <v>42215</v>
      </c>
      <c r="C386">
        <v>2015</v>
      </c>
      <c r="D386">
        <v>2015</v>
      </c>
      <c r="E386" s="39">
        <v>211000000000000</v>
      </c>
      <c r="F386">
        <v>0</v>
      </c>
      <c r="G386" t="s">
        <v>1513</v>
      </c>
      <c r="H386" t="s">
        <v>320</v>
      </c>
      <c r="I386" t="s">
        <v>1632</v>
      </c>
      <c r="J386" t="s">
        <v>867</v>
      </c>
      <c r="M386" t="s">
        <v>326</v>
      </c>
      <c r="N386" t="s">
        <v>739</v>
      </c>
      <c r="O386" t="s">
        <v>1219</v>
      </c>
      <c r="P386">
        <v>44654</v>
      </c>
      <c r="Q386">
        <v>0</v>
      </c>
      <c r="R386">
        <v>0</v>
      </c>
      <c r="S386">
        <v>0</v>
      </c>
      <c r="T386">
        <v>0</v>
      </c>
      <c r="U386" s="37">
        <v>41477</v>
      </c>
      <c r="V386" t="s">
        <v>849</v>
      </c>
      <c r="W386" s="37">
        <v>41477</v>
      </c>
      <c r="X386" t="s">
        <v>1512</v>
      </c>
      <c r="Y386" s="37">
        <v>42573</v>
      </c>
      <c r="Z386" t="s">
        <v>321</v>
      </c>
      <c r="AA386" s="12" t="str">
        <f t="shared" si="24"/>
        <v>31</v>
      </c>
      <c r="AB386" s="12" t="str">
        <f t="shared" si="25"/>
        <v>31-A</v>
      </c>
      <c r="AC386" s="12" t="str">
        <f t="shared" si="26"/>
        <v>A</v>
      </c>
      <c r="AD386" s="12" t="str">
        <f t="shared" si="27"/>
        <v>0465</v>
      </c>
      <c r="AE386" s="12">
        <v>1</v>
      </c>
    </row>
    <row r="387" spans="1:31" ht="12.75">
      <c r="A387" t="s">
        <v>1014</v>
      </c>
      <c r="B387" s="37">
        <v>42215</v>
      </c>
      <c r="C387">
        <v>2015</v>
      </c>
      <c r="D387">
        <v>2015</v>
      </c>
      <c r="E387" s="39">
        <v>211000000000000</v>
      </c>
      <c r="F387">
        <v>0</v>
      </c>
      <c r="G387" t="s">
        <v>1013</v>
      </c>
      <c r="H387" t="s">
        <v>320</v>
      </c>
      <c r="I387" t="s">
        <v>1728</v>
      </c>
      <c r="J387" t="s">
        <v>42</v>
      </c>
      <c r="M387" t="s">
        <v>326</v>
      </c>
      <c r="N387" t="s">
        <v>784</v>
      </c>
      <c r="O387" t="s">
        <v>1126</v>
      </c>
      <c r="P387">
        <v>44627</v>
      </c>
      <c r="Q387">
        <v>0</v>
      </c>
      <c r="R387">
        <v>0</v>
      </c>
      <c r="S387">
        <v>0</v>
      </c>
      <c r="T387">
        <v>0</v>
      </c>
      <c r="U387" s="37">
        <v>38792</v>
      </c>
      <c r="V387" t="s">
        <v>849</v>
      </c>
      <c r="W387" s="37">
        <v>38792</v>
      </c>
      <c r="X387" t="s">
        <v>1012</v>
      </c>
      <c r="Y387" s="37">
        <v>42810</v>
      </c>
      <c r="Z387" t="s">
        <v>321</v>
      </c>
      <c r="AA387" s="12" t="str">
        <f t="shared" si="24"/>
        <v>31</v>
      </c>
      <c r="AB387" s="12" t="str">
        <f t="shared" si="25"/>
        <v>31-A</v>
      </c>
      <c r="AC387" s="12" t="str">
        <f t="shared" si="26"/>
        <v>A</v>
      </c>
      <c r="AD387" s="12" t="str">
        <f t="shared" si="27"/>
        <v>0254</v>
      </c>
      <c r="AE387" s="12">
        <v>1</v>
      </c>
    </row>
    <row r="388" spans="1:31" ht="12.75">
      <c r="A388" t="s">
        <v>1362</v>
      </c>
      <c r="B388" s="37">
        <v>41850</v>
      </c>
      <c r="C388">
        <v>2014</v>
      </c>
      <c r="D388">
        <v>2014</v>
      </c>
      <c r="E388" s="39">
        <v>211000000000000</v>
      </c>
      <c r="F388">
        <v>0</v>
      </c>
      <c r="G388" t="s">
        <v>1362</v>
      </c>
      <c r="H388" t="s">
        <v>320</v>
      </c>
      <c r="I388" t="s">
        <v>1636</v>
      </c>
      <c r="J388" t="s">
        <v>1637</v>
      </c>
      <c r="M388" t="s">
        <v>326</v>
      </c>
      <c r="N388" t="s">
        <v>739</v>
      </c>
      <c r="O388" t="s">
        <v>1219</v>
      </c>
      <c r="P388">
        <v>44654</v>
      </c>
      <c r="Q388">
        <v>0</v>
      </c>
      <c r="R388">
        <v>0</v>
      </c>
      <c r="S388">
        <v>0</v>
      </c>
      <c r="T388">
        <v>0</v>
      </c>
      <c r="U388" s="37">
        <v>37994</v>
      </c>
      <c r="V388" t="s">
        <v>849</v>
      </c>
      <c r="W388" s="37">
        <v>42743</v>
      </c>
      <c r="X388" t="s">
        <v>938</v>
      </c>
      <c r="Y388" s="37">
        <v>43108</v>
      </c>
      <c r="Z388" t="s">
        <v>321</v>
      </c>
      <c r="AA388" s="12" t="str">
        <f t="shared" si="24"/>
        <v>31</v>
      </c>
      <c r="AB388" s="12" t="str">
        <f t="shared" si="25"/>
        <v>31-A</v>
      </c>
      <c r="AC388" s="12" t="str">
        <f t="shared" si="26"/>
        <v>A</v>
      </c>
      <c r="AD388" s="12" t="str">
        <f t="shared" si="27"/>
        <v>0125</v>
      </c>
      <c r="AE388" s="12">
        <v>1</v>
      </c>
    </row>
    <row r="389" spans="2:31" ht="12.75">
      <c r="B389" s="37">
        <v>41849</v>
      </c>
      <c r="C389">
        <v>2014</v>
      </c>
      <c r="D389">
        <v>2014</v>
      </c>
      <c r="E389" s="39">
        <v>210000000000000</v>
      </c>
      <c r="G389" t="s">
        <v>649</v>
      </c>
      <c r="H389" t="s">
        <v>320</v>
      </c>
      <c r="I389" t="s">
        <v>1718</v>
      </c>
      <c r="J389" t="s">
        <v>1719</v>
      </c>
      <c r="M389" t="s">
        <v>326</v>
      </c>
      <c r="N389" t="s">
        <v>650</v>
      </c>
      <c r="O389" t="s">
        <v>394</v>
      </c>
      <c r="P389">
        <v>43143</v>
      </c>
      <c r="Q389">
        <v>0</v>
      </c>
      <c r="R389">
        <v>0</v>
      </c>
      <c r="S389">
        <v>0</v>
      </c>
      <c r="T389">
        <v>0</v>
      </c>
      <c r="U389" s="37">
        <v>36522</v>
      </c>
      <c r="V389" t="s">
        <v>323</v>
      </c>
      <c r="W389" s="37">
        <v>42013</v>
      </c>
      <c r="X389" t="s">
        <v>850</v>
      </c>
      <c r="Y389" s="37">
        <v>42013</v>
      </c>
      <c r="Z389" t="s">
        <v>322</v>
      </c>
      <c r="AA389" s="12" t="str">
        <f t="shared" si="24"/>
        <v>31</v>
      </c>
      <c r="AB389" s="12" t="str">
        <f t="shared" si="25"/>
        <v>31-B</v>
      </c>
      <c r="AC389" s="12" t="str">
        <f t="shared" si="26"/>
        <v>B</v>
      </c>
      <c r="AD389" s="12" t="str">
        <f t="shared" si="27"/>
        <v>0104</v>
      </c>
      <c r="AE389" s="12">
        <v>1</v>
      </c>
    </row>
    <row r="390" spans="2:31" ht="12.75">
      <c r="B390" s="37">
        <v>42579</v>
      </c>
      <c r="C390">
        <v>2016</v>
      </c>
      <c r="D390">
        <v>2016</v>
      </c>
      <c r="E390" s="39">
        <v>210000000000000</v>
      </c>
      <c r="F390">
        <v>0</v>
      </c>
      <c r="G390" t="s">
        <v>840</v>
      </c>
      <c r="H390" t="s">
        <v>320</v>
      </c>
      <c r="I390" t="s">
        <v>840</v>
      </c>
      <c r="J390" t="s">
        <v>1715</v>
      </c>
      <c r="M390" t="s">
        <v>326</v>
      </c>
      <c r="N390" t="s">
        <v>838</v>
      </c>
      <c r="O390" t="s">
        <v>1222</v>
      </c>
      <c r="P390">
        <v>43050</v>
      </c>
      <c r="Q390">
        <v>0</v>
      </c>
      <c r="R390">
        <v>0</v>
      </c>
      <c r="S390">
        <v>0</v>
      </c>
      <c r="T390">
        <v>0</v>
      </c>
      <c r="U390" s="37">
        <v>42076</v>
      </c>
      <c r="V390" t="s">
        <v>849</v>
      </c>
      <c r="W390" s="37">
        <v>42076</v>
      </c>
      <c r="X390" t="s">
        <v>839</v>
      </c>
      <c r="Y390" s="37">
        <v>42807</v>
      </c>
      <c r="Z390" t="s">
        <v>322</v>
      </c>
      <c r="AA390" s="12" t="str">
        <f t="shared" si="24"/>
        <v>31</v>
      </c>
      <c r="AB390" s="12" t="str">
        <f t="shared" si="25"/>
        <v>31-B</v>
      </c>
      <c r="AC390" s="12" t="str">
        <f t="shared" si="26"/>
        <v>B</v>
      </c>
      <c r="AD390" s="12" t="str">
        <f t="shared" si="27"/>
        <v>0174</v>
      </c>
      <c r="AE390" s="12">
        <v>1</v>
      </c>
    </row>
    <row r="391" spans="2:31" ht="12.75">
      <c r="B391" s="37">
        <v>42577</v>
      </c>
      <c r="C391">
        <v>2016</v>
      </c>
      <c r="D391">
        <v>2016</v>
      </c>
      <c r="E391" s="39">
        <v>209000000000000</v>
      </c>
      <c r="F391">
        <v>0</v>
      </c>
      <c r="G391" t="s">
        <v>1937</v>
      </c>
      <c r="H391" t="s">
        <v>320</v>
      </c>
      <c r="I391" t="s">
        <v>1938</v>
      </c>
      <c r="J391" t="s">
        <v>1939</v>
      </c>
      <c r="M391" t="s">
        <v>326</v>
      </c>
      <c r="N391" t="s">
        <v>2010</v>
      </c>
      <c r="O391" t="s">
        <v>866</v>
      </c>
      <c r="P391">
        <v>44617</v>
      </c>
      <c r="Q391">
        <v>0</v>
      </c>
      <c r="R391">
        <v>0</v>
      </c>
      <c r="S391">
        <v>0</v>
      </c>
      <c r="T391">
        <v>0</v>
      </c>
      <c r="U391" s="37">
        <v>42398</v>
      </c>
      <c r="V391" t="s">
        <v>849</v>
      </c>
      <c r="W391" s="37">
        <v>42764</v>
      </c>
      <c r="X391" t="s">
        <v>971</v>
      </c>
      <c r="Y391" s="37">
        <v>43129</v>
      </c>
      <c r="Z391" t="s">
        <v>321</v>
      </c>
      <c r="AA391" s="12" t="str">
        <f t="shared" si="24"/>
        <v>31</v>
      </c>
      <c r="AB391" s="12" t="str">
        <f t="shared" si="25"/>
        <v>31-A</v>
      </c>
      <c r="AC391" s="12" t="str">
        <f t="shared" si="26"/>
        <v>A</v>
      </c>
      <c r="AD391" s="12" t="str">
        <f t="shared" si="27"/>
        <v>0567</v>
      </c>
      <c r="AE391" s="12">
        <v>1</v>
      </c>
    </row>
    <row r="392" spans="2:31" ht="12.75">
      <c r="B392" s="37">
        <v>42576</v>
      </c>
      <c r="C392">
        <v>2016</v>
      </c>
      <c r="D392">
        <v>2016</v>
      </c>
      <c r="E392" s="39">
        <v>209000000000000</v>
      </c>
      <c r="F392">
        <v>0</v>
      </c>
      <c r="G392" t="s">
        <v>1940</v>
      </c>
      <c r="H392" t="s">
        <v>320</v>
      </c>
      <c r="I392" t="s">
        <v>1941</v>
      </c>
      <c r="J392" t="s">
        <v>1942</v>
      </c>
      <c r="M392" t="s">
        <v>326</v>
      </c>
      <c r="N392" t="s">
        <v>739</v>
      </c>
      <c r="O392" t="s">
        <v>1219</v>
      </c>
      <c r="P392">
        <v>44654</v>
      </c>
      <c r="Q392">
        <v>0</v>
      </c>
      <c r="R392">
        <v>0</v>
      </c>
      <c r="S392">
        <v>0</v>
      </c>
      <c r="T392">
        <v>0</v>
      </c>
      <c r="U392" s="37">
        <v>42367</v>
      </c>
      <c r="V392" t="s">
        <v>849</v>
      </c>
      <c r="W392" s="37">
        <v>42733</v>
      </c>
      <c r="X392" t="s">
        <v>764</v>
      </c>
      <c r="Y392" s="37">
        <v>43098</v>
      </c>
      <c r="Z392" t="s">
        <v>321</v>
      </c>
      <c r="AA392" s="12" t="str">
        <f t="shared" si="24"/>
        <v>31</v>
      </c>
      <c r="AB392" s="12" t="str">
        <f t="shared" si="25"/>
        <v>31-A</v>
      </c>
      <c r="AC392" s="12" t="str">
        <f t="shared" si="26"/>
        <v>A</v>
      </c>
      <c r="AD392" s="12" t="str">
        <f t="shared" si="27"/>
        <v>0562</v>
      </c>
      <c r="AE392" s="12">
        <v>1</v>
      </c>
    </row>
    <row r="393" spans="1:31" ht="12.75">
      <c r="A393" t="s">
        <v>148</v>
      </c>
      <c r="B393" s="37">
        <v>42576</v>
      </c>
      <c r="C393">
        <v>2016</v>
      </c>
      <c r="D393">
        <v>2016</v>
      </c>
      <c r="E393" s="39">
        <v>209000000000000</v>
      </c>
      <c r="F393">
        <v>0</v>
      </c>
      <c r="G393" t="s">
        <v>147</v>
      </c>
      <c r="H393" t="s">
        <v>320</v>
      </c>
      <c r="I393" t="s">
        <v>1933</v>
      </c>
      <c r="J393" t="s">
        <v>282</v>
      </c>
      <c r="M393" t="s">
        <v>326</v>
      </c>
      <c r="N393" t="s">
        <v>739</v>
      </c>
      <c r="O393" t="s">
        <v>1219</v>
      </c>
      <c r="P393">
        <v>44654</v>
      </c>
      <c r="Q393">
        <v>0</v>
      </c>
      <c r="R393">
        <v>0</v>
      </c>
      <c r="S393">
        <v>0</v>
      </c>
      <c r="T393">
        <v>0</v>
      </c>
      <c r="U393" s="37">
        <v>41949</v>
      </c>
      <c r="V393" t="s">
        <v>849</v>
      </c>
      <c r="W393" s="37">
        <v>42680</v>
      </c>
      <c r="X393" t="s">
        <v>146</v>
      </c>
      <c r="Y393" s="37">
        <v>43045</v>
      </c>
      <c r="Z393" t="s">
        <v>321</v>
      </c>
      <c r="AA393" s="12" t="str">
        <f t="shared" si="24"/>
        <v>31</v>
      </c>
      <c r="AB393" s="12" t="str">
        <f t="shared" si="25"/>
        <v>31-A</v>
      </c>
      <c r="AC393" s="12" t="str">
        <f t="shared" si="26"/>
        <v>A</v>
      </c>
      <c r="AD393" s="12" t="str">
        <f t="shared" si="27"/>
        <v>0521</v>
      </c>
      <c r="AE393" s="12">
        <v>1</v>
      </c>
    </row>
    <row r="394" spans="2:31" ht="12.75">
      <c r="B394" s="37">
        <v>41845</v>
      </c>
      <c r="C394">
        <v>2014</v>
      </c>
      <c r="D394">
        <v>2014</v>
      </c>
      <c r="E394" s="39">
        <v>206000000000000</v>
      </c>
      <c r="F394">
        <v>0</v>
      </c>
      <c r="G394" t="s">
        <v>819</v>
      </c>
      <c r="H394" t="s">
        <v>320</v>
      </c>
      <c r="I394" t="s">
        <v>131</v>
      </c>
      <c r="J394" t="s">
        <v>1943</v>
      </c>
      <c r="M394" t="s">
        <v>326</v>
      </c>
      <c r="N394" t="s">
        <v>1350</v>
      </c>
      <c r="O394" t="s">
        <v>869</v>
      </c>
      <c r="P394">
        <v>44681</v>
      </c>
      <c r="Q394">
        <v>0</v>
      </c>
      <c r="R394">
        <v>0</v>
      </c>
      <c r="S394">
        <v>0</v>
      </c>
      <c r="T394">
        <v>0</v>
      </c>
      <c r="U394" s="37">
        <v>41081</v>
      </c>
      <c r="V394" t="s">
        <v>323</v>
      </c>
      <c r="W394" s="37">
        <v>42032</v>
      </c>
      <c r="X394" t="s">
        <v>818</v>
      </c>
      <c r="Y394" s="37">
        <v>42032</v>
      </c>
      <c r="Z394" t="s">
        <v>321</v>
      </c>
      <c r="AA394" s="12" t="str">
        <f aca="true" t="shared" si="28" ref="AA394:AA450">LEFT(X394,2)</f>
        <v>31</v>
      </c>
      <c r="AB394" s="12" t="str">
        <f aca="true" t="shared" si="29" ref="AB394:AB450">LEFT(X394,4)</f>
        <v>31-A</v>
      </c>
      <c r="AC394" s="12" t="str">
        <f aca="true" t="shared" si="30" ref="AC394:AC450">RIGHT(AB394,1)</f>
        <v>A</v>
      </c>
      <c r="AD394" s="12" t="str">
        <f aca="true" t="shared" si="31" ref="AD394:AD450">RIGHT(X394,4)</f>
        <v>0431</v>
      </c>
      <c r="AE394" s="12">
        <v>1</v>
      </c>
    </row>
    <row r="395" spans="1:31" ht="12.75">
      <c r="A395" t="s">
        <v>108</v>
      </c>
      <c r="B395" s="37">
        <v>41844</v>
      </c>
      <c r="C395">
        <v>2014</v>
      </c>
      <c r="D395">
        <v>2014</v>
      </c>
      <c r="E395" s="39">
        <v>205000000000000</v>
      </c>
      <c r="F395">
        <v>0</v>
      </c>
      <c r="G395" t="s">
        <v>1944</v>
      </c>
      <c r="H395" t="s">
        <v>320</v>
      </c>
      <c r="I395" t="s">
        <v>1944</v>
      </c>
      <c r="J395" t="s">
        <v>1945</v>
      </c>
      <c r="M395" t="s">
        <v>326</v>
      </c>
      <c r="N395" t="s">
        <v>1011</v>
      </c>
      <c r="O395" t="s">
        <v>1126</v>
      </c>
      <c r="P395">
        <v>44606</v>
      </c>
      <c r="Q395">
        <v>0</v>
      </c>
      <c r="R395">
        <v>0</v>
      </c>
      <c r="S395">
        <v>0</v>
      </c>
      <c r="T395">
        <v>0</v>
      </c>
      <c r="U395" s="37">
        <v>38783</v>
      </c>
      <c r="V395" t="s">
        <v>323</v>
      </c>
      <c r="W395" s="37">
        <v>42314</v>
      </c>
      <c r="X395" t="s">
        <v>107</v>
      </c>
      <c r="Y395" s="37">
        <v>42314</v>
      </c>
      <c r="Z395" t="s">
        <v>321</v>
      </c>
      <c r="AA395" s="12" t="str">
        <f t="shared" si="28"/>
        <v>31</v>
      </c>
      <c r="AB395" s="12" t="str">
        <f t="shared" si="29"/>
        <v>31-A</v>
      </c>
      <c r="AC395" s="12" t="str">
        <f t="shared" si="30"/>
        <v>A</v>
      </c>
      <c r="AD395" s="12" t="str">
        <f t="shared" si="31"/>
        <v>0253</v>
      </c>
      <c r="AE395" s="12">
        <v>1</v>
      </c>
    </row>
    <row r="396" spans="2:31" ht="12.75">
      <c r="B396" s="37">
        <v>41844</v>
      </c>
      <c r="C396">
        <v>2014</v>
      </c>
      <c r="D396">
        <v>2014</v>
      </c>
      <c r="E396" s="39">
        <v>205000000000000</v>
      </c>
      <c r="F396">
        <v>0</v>
      </c>
      <c r="G396" t="s">
        <v>1802</v>
      </c>
      <c r="H396" t="s">
        <v>320</v>
      </c>
      <c r="I396" t="s">
        <v>1802</v>
      </c>
      <c r="J396" t="s">
        <v>1803</v>
      </c>
      <c r="M396" t="s">
        <v>326</v>
      </c>
      <c r="N396" t="s">
        <v>1350</v>
      </c>
      <c r="O396" t="s">
        <v>869</v>
      </c>
      <c r="P396">
        <v>44681</v>
      </c>
      <c r="Q396">
        <v>0</v>
      </c>
      <c r="R396">
        <v>0</v>
      </c>
      <c r="S396">
        <v>0</v>
      </c>
      <c r="T396">
        <v>0</v>
      </c>
      <c r="U396" s="37">
        <v>39988</v>
      </c>
      <c r="V396" t="s">
        <v>849</v>
      </c>
      <c r="W396" s="37">
        <v>39988</v>
      </c>
      <c r="X396" t="s">
        <v>1041</v>
      </c>
      <c r="Y396" s="37">
        <v>42910</v>
      </c>
      <c r="Z396" t="s">
        <v>321</v>
      </c>
      <c r="AA396" s="12" t="str">
        <f t="shared" si="28"/>
        <v>31</v>
      </c>
      <c r="AB396" s="12" t="str">
        <f t="shared" si="29"/>
        <v>31-A</v>
      </c>
      <c r="AC396" s="12" t="str">
        <f t="shared" si="30"/>
        <v>A</v>
      </c>
      <c r="AD396" s="12" t="str">
        <f t="shared" si="31"/>
        <v>0349</v>
      </c>
      <c r="AE396" s="12">
        <v>1</v>
      </c>
    </row>
    <row r="397" spans="2:31" ht="12.75">
      <c r="B397" s="37">
        <v>42207</v>
      </c>
      <c r="C397">
        <v>2015</v>
      </c>
      <c r="D397">
        <v>2015</v>
      </c>
      <c r="E397" s="39">
        <v>203000000000000</v>
      </c>
      <c r="F397">
        <v>0</v>
      </c>
      <c r="G397" t="s">
        <v>1370</v>
      </c>
      <c r="H397" t="s">
        <v>320</v>
      </c>
      <c r="I397" t="s">
        <v>1716</v>
      </c>
      <c r="J397" t="s">
        <v>1946</v>
      </c>
      <c r="M397" t="s">
        <v>326</v>
      </c>
      <c r="N397" t="s">
        <v>1346</v>
      </c>
      <c r="O397" t="s">
        <v>1219</v>
      </c>
      <c r="P397">
        <v>43804</v>
      </c>
      <c r="Q397">
        <v>0</v>
      </c>
      <c r="R397">
        <v>0</v>
      </c>
      <c r="S397">
        <v>0</v>
      </c>
      <c r="T397">
        <v>0</v>
      </c>
      <c r="U397" s="37">
        <v>41030</v>
      </c>
      <c r="V397" t="s">
        <v>849</v>
      </c>
      <c r="W397" s="37">
        <v>41030</v>
      </c>
      <c r="X397" t="s">
        <v>1079</v>
      </c>
      <c r="Y397" s="37">
        <v>42856</v>
      </c>
      <c r="Z397" t="s">
        <v>321</v>
      </c>
      <c r="AA397" s="12" t="str">
        <f t="shared" si="28"/>
        <v>31</v>
      </c>
      <c r="AB397" s="12" t="str">
        <f t="shared" si="29"/>
        <v>31-A</v>
      </c>
      <c r="AC397" s="12" t="str">
        <f t="shared" si="30"/>
        <v>A</v>
      </c>
      <c r="AD397" s="12" t="str">
        <f t="shared" si="31"/>
        <v>0428</v>
      </c>
      <c r="AE397" s="12">
        <v>1</v>
      </c>
    </row>
    <row r="398" spans="1:31" ht="12.75">
      <c r="A398" t="s">
        <v>1044</v>
      </c>
      <c r="B398" s="37">
        <v>42207</v>
      </c>
      <c r="C398">
        <v>2015</v>
      </c>
      <c r="D398">
        <v>2015</v>
      </c>
      <c r="E398" s="39">
        <v>203000000000000</v>
      </c>
      <c r="F398">
        <v>0</v>
      </c>
      <c r="G398" t="s">
        <v>1043</v>
      </c>
      <c r="H398" t="s">
        <v>320</v>
      </c>
      <c r="I398" t="s">
        <v>1947</v>
      </c>
      <c r="J398" t="s">
        <v>1948</v>
      </c>
      <c r="M398" t="s">
        <v>326</v>
      </c>
      <c r="N398" t="s">
        <v>1346</v>
      </c>
      <c r="O398" t="s">
        <v>1219</v>
      </c>
      <c r="P398">
        <v>43804</v>
      </c>
      <c r="Q398">
        <v>0</v>
      </c>
      <c r="R398">
        <v>0</v>
      </c>
      <c r="S398">
        <v>0</v>
      </c>
      <c r="T398">
        <v>0</v>
      </c>
      <c r="U398" s="37">
        <v>40025</v>
      </c>
      <c r="V398" t="s">
        <v>849</v>
      </c>
      <c r="W398" s="37">
        <v>40025</v>
      </c>
      <c r="X398" t="s">
        <v>1042</v>
      </c>
      <c r="Y398" s="37">
        <v>42582</v>
      </c>
      <c r="Z398" t="s">
        <v>321</v>
      </c>
      <c r="AA398" s="12" t="str">
        <f t="shared" si="28"/>
        <v>31</v>
      </c>
      <c r="AB398" s="12" t="str">
        <f t="shared" si="29"/>
        <v>31-A</v>
      </c>
      <c r="AC398" s="12" t="str">
        <f t="shared" si="30"/>
        <v>A</v>
      </c>
      <c r="AD398" s="12" t="str">
        <f t="shared" si="31"/>
        <v>0351</v>
      </c>
      <c r="AE398" s="12">
        <v>1</v>
      </c>
    </row>
    <row r="399" spans="2:31" ht="12.75">
      <c r="B399" s="37">
        <v>42572</v>
      </c>
      <c r="C399">
        <v>2016</v>
      </c>
      <c r="D399">
        <v>2016</v>
      </c>
      <c r="E399" s="39">
        <v>203000000000000</v>
      </c>
      <c r="F399">
        <v>0</v>
      </c>
      <c r="G399" t="s">
        <v>1949</v>
      </c>
      <c r="H399" t="s">
        <v>320</v>
      </c>
      <c r="I399" t="s">
        <v>1950</v>
      </c>
      <c r="J399" t="s">
        <v>1951</v>
      </c>
      <c r="M399" t="s">
        <v>326</v>
      </c>
      <c r="N399" t="s">
        <v>641</v>
      </c>
      <c r="O399" t="s">
        <v>1126</v>
      </c>
      <c r="P399">
        <v>44676</v>
      </c>
      <c r="Q399">
        <v>0</v>
      </c>
      <c r="R399">
        <v>0</v>
      </c>
      <c r="S399">
        <v>0</v>
      </c>
      <c r="T399">
        <v>0</v>
      </c>
      <c r="U399" s="37">
        <v>42461</v>
      </c>
      <c r="V399" t="s">
        <v>849</v>
      </c>
      <c r="W399" s="37">
        <v>42461</v>
      </c>
      <c r="X399" t="s">
        <v>1619</v>
      </c>
      <c r="Y399" s="37">
        <v>42826</v>
      </c>
      <c r="Z399" t="s">
        <v>321</v>
      </c>
      <c r="AA399" s="12" t="str">
        <f t="shared" si="28"/>
        <v>31</v>
      </c>
      <c r="AB399" s="12" t="str">
        <f t="shared" si="29"/>
        <v>31-A</v>
      </c>
      <c r="AC399" s="12" t="str">
        <f t="shared" si="30"/>
        <v>A</v>
      </c>
      <c r="AD399" s="12" t="str">
        <f t="shared" si="31"/>
        <v>0585</v>
      </c>
      <c r="AE399" s="12">
        <v>1</v>
      </c>
    </row>
    <row r="400" spans="1:31" ht="12.75">
      <c r="A400" t="s">
        <v>1952</v>
      </c>
      <c r="B400" s="37">
        <v>42572</v>
      </c>
      <c r="C400">
        <v>2016</v>
      </c>
      <c r="D400">
        <v>2016</v>
      </c>
      <c r="E400" s="39">
        <v>203000000000000</v>
      </c>
      <c r="F400">
        <v>0</v>
      </c>
      <c r="G400" t="s">
        <v>1953</v>
      </c>
      <c r="H400" t="s">
        <v>320</v>
      </c>
      <c r="I400" t="s">
        <v>1954</v>
      </c>
      <c r="J400" t="s">
        <v>1955</v>
      </c>
      <c r="M400" t="s">
        <v>326</v>
      </c>
      <c r="N400" t="s">
        <v>1956</v>
      </c>
      <c r="O400" t="s">
        <v>1831</v>
      </c>
      <c r="P400">
        <v>43762</v>
      </c>
      <c r="Q400">
        <v>0</v>
      </c>
      <c r="R400">
        <v>0</v>
      </c>
      <c r="S400">
        <v>0</v>
      </c>
      <c r="T400">
        <v>0</v>
      </c>
      <c r="U400" s="37">
        <v>42432</v>
      </c>
      <c r="V400" t="s">
        <v>323</v>
      </c>
      <c r="W400" s="37">
        <v>42612</v>
      </c>
      <c r="X400" t="s">
        <v>1957</v>
      </c>
      <c r="Y400" s="37">
        <v>42612</v>
      </c>
      <c r="Z400" t="s">
        <v>321</v>
      </c>
      <c r="AA400" s="12" t="str">
        <f t="shared" si="28"/>
        <v>31</v>
      </c>
      <c r="AB400" s="12" t="str">
        <f t="shared" si="29"/>
        <v>31-A</v>
      </c>
      <c r="AC400" s="12" t="str">
        <f t="shared" si="30"/>
        <v>A</v>
      </c>
      <c r="AD400" s="12" t="str">
        <f t="shared" si="31"/>
        <v>0576</v>
      </c>
      <c r="AE400" s="12">
        <v>1</v>
      </c>
    </row>
    <row r="401" spans="1:31" ht="12.75">
      <c r="A401" t="s">
        <v>1952</v>
      </c>
      <c r="B401" s="37">
        <v>42572</v>
      </c>
      <c r="C401">
        <v>2016</v>
      </c>
      <c r="D401">
        <v>2016</v>
      </c>
      <c r="E401" s="39">
        <v>203000000000000</v>
      </c>
      <c r="F401">
        <v>0</v>
      </c>
      <c r="G401" t="s">
        <v>1953</v>
      </c>
      <c r="H401" t="s">
        <v>320</v>
      </c>
      <c r="I401" t="s">
        <v>1954</v>
      </c>
      <c r="J401" t="s">
        <v>1955</v>
      </c>
      <c r="M401" t="s">
        <v>326</v>
      </c>
      <c r="N401" t="s">
        <v>1956</v>
      </c>
      <c r="O401" t="s">
        <v>1831</v>
      </c>
      <c r="P401">
        <v>43762</v>
      </c>
      <c r="Q401">
        <v>0</v>
      </c>
      <c r="R401">
        <v>0</v>
      </c>
      <c r="S401">
        <v>0</v>
      </c>
      <c r="T401">
        <v>0</v>
      </c>
      <c r="U401" s="37">
        <v>42432</v>
      </c>
      <c r="V401" t="s">
        <v>323</v>
      </c>
      <c r="W401" s="37">
        <v>42612</v>
      </c>
      <c r="X401" t="s">
        <v>1957</v>
      </c>
      <c r="Y401" s="37">
        <v>42612</v>
      </c>
      <c r="Z401" t="s">
        <v>321</v>
      </c>
      <c r="AA401" s="12" t="str">
        <f t="shared" si="28"/>
        <v>31</v>
      </c>
      <c r="AB401" s="12" t="str">
        <f t="shared" si="29"/>
        <v>31-A</v>
      </c>
      <c r="AC401" s="12" t="str">
        <f t="shared" si="30"/>
        <v>A</v>
      </c>
      <c r="AD401" s="12" t="str">
        <f t="shared" si="31"/>
        <v>0576</v>
      </c>
      <c r="AE401" s="12">
        <v>1</v>
      </c>
    </row>
    <row r="402" spans="2:31" ht="12.75">
      <c r="B402" s="37">
        <v>42570</v>
      </c>
      <c r="C402">
        <v>2016</v>
      </c>
      <c r="D402">
        <v>2016</v>
      </c>
      <c r="E402" s="39">
        <v>202000000000000</v>
      </c>
      <c r="F402">
        <v>0</v>
      </c>
      <c r="G402" t="s">
        <v>113</v>
      </c>
      <c r="H402" t="s">
        <v>320</v>
      </c>
      <c r="I402" t="s">
        <v>1958</v>
      </c>
      <c r="J402" t="s">
        <v>1959</v>
      </c>
      <c r="M402" t="s">
        <v>326</v>
      </c>
      <c r="N402" t="s">
        <v>739</v>
      </c>
      <c r="O402" t="s">
        <v>1219</v>
      </c>
      <c r="P402">
        <v>44654</v>
      </c>
      <c r="Q402">
        <v>0</v>
      </c>
      <c r="R402">
        <v>0</v>
      </c>
      <c r="S402">
        <v>0</v>
      </c>
      <c r="T402">
        <v>0</v>
      </c>
      <c r="U402" s="37">
        <v>40407</v>
      </c>
      <c r="V402" t="s">
        <v>849</v>
      </c>
      <c r="W402" s="37">
        <v>40407</v>
      </c>
      <c r="X402" t="s">
        <v>112</v>
      </c>
      <c r="Y402" s="37">
        <v>42964</v>
      </c>
      <c r="Z402" t="s">
        <v>321</v>
      </c>
      <c r="AA402" s="12" t="str">
        <f t="shared" si="28"/>
        <v>31</v>
      </c>
      <c r="AB402" s="12" t="str">
        <f t="shared" si="29"/>
        <v>31-A</v>
      </c>
      <c r="AC402" s="12" t="str">
        <f t="shared" si="30"/>
        <v>A</v>
      </c>
      <c r="AD402" s="12" t="str">
        <f t="shared" si="31"/>
        <v>0390</v>
      </c>
      <c r="AE402" s="12">
        <v>1</v>
      </c>
    </row>
    <row r="403" spans="2:31" ht="12.75">
      <c r="B403" s="37">
        <v>41837</v>
      </c>
      <c r="C403">
        <v>2014</v>
      </c>
      <c r="D403">
        <v>2014</v>
      </c>
      <c r="E403" s="39">
        <v>203000000000000</v>
      </c>
      <c r="F403">
        <v>0</v>
      </c>
      <c r="G403" t="s">
        <v>1674</v>
      </c>
      <c r="H403" t="s">
        <v>320</v>
      </c>
      <c r="I403" t="s">
        <v>1675</v>
      </c>
      <c r="J403" t="s">
        <v>1676</v>
      </c>
      <c r="M403" t="s">
        <v>326</v>
      </c>
      <c r="N403" t="s">
        <v>739</v>
      </c>
      <c r="O403" t="s">
        <v>1219</v>
      </c>
      <c r="P403">
        <v>44654</v>
      </c>
      <c r="Q403">
        <v>0</v>
      </c>
      <c r="R403">
        <v>0</v>
      </c>
      <c r="S403">
        <v>0</v>
      </c>
      <c r="T403">
        <v>0</v>
      </c>
      <c r="U403" s="37">
        <v>38383</v>
      </c>
      <c r="V403" t="s">
        <v>849</v>
      </c>
      <c r="W403" s="37">
        <v>42766</v>
      </c>
      <c r="X403" t="s">
        <v>1372</v>
      </c>
      <c r="Y403" s="37">
        <v>43131</v>
      </c>
      <c r="Z403" t="s">
        <v>321</v>
      </c>
      <c r="AA403" s="12" t="str">
        <f t="shared" si="28"/>
        <v>31</v>
      </c>
      <c r="AB403" s="12" t="str">
        <f t="shared" si="29"/>
        <v>31-A</v>
      </c>
      <c r="AC403" s="12" t="str">
        <f t="shared" si="30"/>
        <v>A</v>
      </c>
      <c r="AD403" s="12" t="str">
        <f t="shared" si="31"/>
        <v>0155</v>
      </c>
      <c r="AE403" s="12">
        <v>1</v>
      </c>
    </row>
    <row r="404" spans="1:31" ht="12.75">
      <c r="A404" t="s">
        <v>1145</v>
      </c>
      <c r="B404" s="37">
        <v>42200</v>
      </c>
      <c r="C404">
        <v>2015</v>
      </c>
      <c r="D404">
        <v>2015</v>
      </c>
      <c r="E404" s="39">
        <v>198000000000000</v>
      </c>
      <c r="F404">
        <v>0</v>
      </c>
      <c r="G404" t="s">
        <v>681</v>
      </c>
      <c r="H404" t="s">
        <v>320</v>
      </c>
      <c r="I404" t="s">
        <v>1960</v>
      </c>
      <c r="J404" t="s">
        <v>1961</v>
      </c>
      <c r="M404" t="s">
        <v>326</v>
      </c>
      <c r="N404" t="s">
        <v>1346</v>
      </c>
      <c r="O404" t="s">
        <v>869</v>
      </c>
      <c r="P404">
        <v>43804</v>
      </c>
      <c r="Q404">
        <v>0</v>
      </c>
      <c r="R404">
        <v>0</v>
      </c>
      <c r="S404">
        <v>0</v>
      </c>
      <c r="T404">
        <v>0</v>
      </c>
      <c r="U404" s="37">
        <v>41851</v>
      </c>
      <c r="V404" t="s">
        <v>849</v>
      </c>
      <c r="W404" s="37">
        <v>41851</v>
      </c>
      <c r="X404" t="s">
        <v>680</v>
      </c>
      <c r="Y404" s="37">
        <v>42582</v>
      </c>
      <c r="Z404" t="s">
        <v>321</v>
      </c>
      <c r="AA404" s="12" t="str">
        <f t="shared" si="28"/>
        <v>31</v>
      </c>
      <c r="AB404" s="12" t="str">
        <f t="shared" si="29"/>
        <v>31-A</v>
      </c>
      <c r="AC404" s="12" t="str">
        <f t="shared" si="30"/>
        <v>A</v>
      </c>
      <c r="AD404" s="12" t="str">
        <f t="shared" si="31"/>
        <v>0502</v>
      </c>
      <c r="AE404" s="12">
        <v>1</v>
      </c>
    </row>
    <row r="405" spans="1:31" ht="12.75">
      <c r="A405" t="s">
        <v>1078</v>
      </c>
      <c r="B405" s="37">
        <v>41835</v>
      </c>
      <c r="C405">
        <v>2014</v>
      </c>
      <c r="D405">
        <v>2014</v>
      </c>
      <c r="E405" s="39">
        <v>196000000000000</v>
      </c>
      <c r="F405">
        <v>0</v>
      </c>
      <c r="G405" t="s">
        <v>1077</v>
      </c>
      <c r="H405" t="s">
        <v>320</v>
      </c>
      <c r="I405" t="s">
        <v>1199</v>
      </c>
      <c r="J405" t="s">
        <v>1200</v>
      </c>
      <c r="M405" t="s">
        <v>326</v>
      </c>
      <c r="N405" t="s">
        <v>739</v>
      </c>
      <c r="O405" t="s">
        <v>1219</v>
      </c>
      <c r="P405">
        <v>44654</v>
      </c>
      <c r="Q405">
        <v>0</v>
      </c>
      <c r="R405">
        <v>0</v>
      </c>
      <c r="S405">
        <v>0</v>
      </c>
      <c r="T405">
        <v>0</v>
      </c>
      <c r="U405" s="37">
        <v>41001</v>
      </c>
      <c r="V405" t="s">
        <v>849</v>
      </c>
      <c r="W405" s="37">
        <v>41001</v>
      </c>
      <c r="X405" t="s">
        <v>1076</v>
      </c>
      <c r="Y405" s="37">
        <v>42827</v>
      </c>
      <c r="Z405" t="s">
        <v>321</v>
      </c>
      <c r="AA405" s="12" t="str">
        <f t="shared" si="28"/>
        <v>31</v>
      </c>
      <c r="AB405" s="12" t="str">
        <f t="shared" si="29"/>
        <v>31-A</v>
      </c>
      <c r="AC405" s="12" t="str">
        <f t="shared" si="30"/>
        <v>A</v>
      </c>
      <c r="AD405" s="12" t="str">
        <f t="shared" si="31"/>
        <v>0427</v>
      </c>
      <c r="AE405" s="12">
        <v>1</v>
      </c>
    </row>
    <row r="406" spans="2:31" ht="12.75">
      <c r="B406" s="37">
        <v>41835</v>
      </c>
      <c r="C406">
        <v>2014</v>
      </c>
      <c r="D406">
        <v>2014</v>
      </c>
      <c r="E406" s="39">
        <v>196000000000000</v>
      </c>
      <c r="F406">
        <v>0</v>
      </c>
      <c r="G406" t="s">
        <v>1037</v>
      </c>
      <c r="H406" t="s">
        <v>320</v>
      </c>
      <c r="I406" t="s">
        <v>1962</v>
      </c>
      <c r="J406" t="s">
        <v>1963</v>
      </c>
      <c r="M406" t="s">
        <v>326</v>
      </c>
      <c r="N406" t="s">
        <v>1350</v>
      </c>
      <c r="O406" t="s">
        <v>869</v>
      </c>
      <c r="P406">
        <v>44681</v>
      </c>
      <c r="Q406">
        <v>0</v>
      </c>
      <c r="R406">
        <v>0</v>
      </c>
      <c r="S406">
        <v>0</v>
      </c>
      <c r="T406">
        <v>0</v>
      </c>
      <c r="U406" s="37">
        <v>41122</v>
      </c>
      <c r="V406" t="s">
        <v>849</v>
      </c>
      <c r="W406" s="37">
        <v>41122</v>
      </c>
      <c r="X406" t="s">
        <v>1469</v>
      </c>
      <c r="Y406" s="37">
        <v>42583</v>
      </c>
      <c r="Z406" t="s">
        <v>321</v>
      </c>
      <c r="AA406" s="12" t="str">
        <f t="shared" si="28"/>
        <v>31</v>
      </c>
      <c r="AB406" s="12" t="str">
        <f t="shared" si="29"/>
        <v>31-A</v>
      </c>
      <c r="AC406" s="12" t="str">
        <f t="shared" si="30"/>
        <v>A</v>
      </c>
      <c r="AD406" s="12" t="str">
        <f t="shared" si="31"/>
        <v>0435</v>
      </c>
      <c r="AE406" s="12">
        <v>1</v>
      </c>
    </row>
    <row r="407" spans="1:31" ht="12.75">
      <c r="A407" t="s">
        <v>1504</v>
      </c>
      <c r="B407" s="37">
        <v>42199</v>
      </c>
      <c r="C407">
        <v>2015</v>
      </c>
      <c r="D407">
        <v>2015</v>
      </c>
      <c r="E407" s="39">
        <v>195000000000000</v>
      </c>
      <c r="F407">
        <v>0</v>
      </c>
      <c r="G407" t="s">
        <v>892</v>
      </c>
      <c r="H407" t="s">
        <v>320</v>
      </c>
      <c r="I407" t="s">
        <v>893</v>
      </c>
      <c r="J407" t="s">
        <v>894</v>
      </c>
      <c r="M407" t="s">
        <v>326</v>
      </c>
      <c r="N407" t="s">
        <v>1350</v>
      </c>
      <c r="O407" t="s">
        <v>869</v>
      </c>
      <c r="P407">
        <v>44681</v>
      </c>
      <c r="Q407">
        <v>0</v>
      </c>
      <c r="R407">
        <v>0</v>
      </c>
      <c r="S407">
        <v>0</v>
      </c>
      <c r="T407">
        <v>0</v>
      </c>
      <c r="U407" s="37">
        <v>41432</v>
      </c>
      <c r="V407" t="s">
        <v>849</v>
      </c>
      <c r="W407" s="37">
        <v>41432</v>
      </c>
      <c r="X407" t="s">
        <v>1503</v>
      </c>
      <c r="Y407" s="37">
        <v>42893</v>
      </c>
      <c r="Z407" t="s">
        <v>321</v>
      </c>
      <c r="AA407" s="12" t="str">
        <f t="shared" si="28"/>
        <v>31</v>
      </c>
      <c r="AB407" s="12" t="str">
        <f t="shared" si="29"/>
        <v>31-A</v>
      </c>
      <c r="AC407" s="12" t="str">
        <f t="shared" si="30"/>
        <v>A</v>
      </c>
      <c r="AD407" s="12" t="str">
        <f t="shared" si="31"/>
        <v>0461</v>
      </c>
      <c r="AE407" s="12">
        <v>1</v>
      </c>
    </row>
    <row r="408" spans="2:31" ht="12.75">
      <c r="B408" s="37">
        <v>41834</v>
      </c>
      <c r="C408">
        <v>2014</v>
      </c>
      <c r="D408">
        <v>2014</v>
      </c>
      <c r="E408" s="39">
        <v>195000000000000</v>
      </c>
      <c r="F408">
        <v>0</v>
      </c>
      <c r="G408" t="s">
        <v>1477</v>
      </c>
      <c r="H408" t="s">
        <v>320</v>
      </c>
      <c r="I408" t="s">
        <v>1461</v>
      </c>
      <c r="J408" t="s">
        <v>1462</v>
      </c>
      <c r="M408" t="s">
        <v>326</v>
      </c>
      <c r="N408" t="s">
        <v>1346</v>
      </c>
      <c r="O408" t="s">
        <v>1219</v>
      </c>
      <c r="P408">
        <v>43804</v>
      </c>
      <c r="Q408">
        <v>0</v>
      </c>
      <c r="R408">
        <v>0</v>
      </c>
      <c r="S408">
        <v>0</v>
      </c>
      <c r="T408">
        <v>0</v>
      </c>
      <c r="U408" s="37">
        <v>41149</v>
      </c>
      <c r="V408" t="s">
        <v>323</v>
      </c>
      <c r="W408" s="37">
        <v>42396</v>
      </c>
      <c r="X408" t="s">
        <v>961</v>
      </c>
      <c r="Y408" s="37">
        <v>42396</v>
      </c>
      <c r="Z408" t="s">
        <v>321</v>
      </c>
      <c r="AA408" s="12" t="str">
        <f t="shared" si="28"/>
        <v>31</v>
      </c>
      <c r="AB408" s="12" t="str">
        <f t="shared" si="29"/>
        <v>31-A</v>
      </c>
      <c r="AC408" s="12" t="str">
        <f t="shared" si="30"/>
        <v>A</v>
      </c>
      <c r="AD408" s="12" t="str">
        <f t="shared" si="31"/>
        <v>0442</v>
      </c>
      <c r="AE408" s="12">
        <v>1</v>
      </c>
    </row>
    <row r="409" spans="1:31" ht="12.75">
      <c r="A409" t="s">
        <v>638</v>
      </c>
      <c r="B409" s="37">
        <v>42564</v>
      </c>
      <c r="C409">
        <v>2016</v>
      </c>
      <c r="D409">
        <v>2016</v>
      </c>
      <c r="E409" s="39">
        <v>195000000000000</v>
      </c>
      <c r="F409">
        <v>0</v>
      </c>
      <c r="G409" t="s">
        <v>1763</v>
      </c>
      <c r="H409" t="s">
        <v>320</v>
      </c>
      <c r="I409" t="s">
        <v>1764</v>
      </c>
      <c r="J409" t="s">
        <v>1765</v>
      </c>
      <c r="M409" t="s">
        <v>326</v>
      </c>
      <c r="N409" t="s">
        <v>1350</v>
      </c>
      <c r="O409" t="s">
        <v>869</v>
      </c>
      <c r="P409">
        <v>44681</v>
      </c>
      <c r="Q409">
        <v>0</v>
      </c>
      <c r="R409">
        <v>0</v>
      </c>
      <c r="S409">
        <v>0</v>
      </c>
      <c r="T409">
        <v>0</v>
      </c>
      <c r="U409" s="37">
        <v>42384</v>
      </c>
      <c r="V409" t="s">
        <v>849</v>
      </c>
      <c r="W409" s="37">
        <v>42750</v>
      </c>
      <c r="X409" t="s">
        <v>1614</v>
      </c>
      <c r="Y409" s="37">
        <v>43115</v>
      </c>
      <c r="Z409" t="s">
        <v>321</v>
      </c>
      <c r="AA409" s="12" t="str">
        <f t="shared" si="28"/>
        <v>31</v>
      </c>
      <c r="AB409" s="12" t="str">
        <f t="shared" si="29"/>
        <v>31-A</v>
      </c>
      <c r="AC409" s="12" t="str">
        <f t="shared" si="30"/>
        <v>A</v>
      </c>
      <c r="AD409" s="12" t="str">
        <f t="shared" si="31"/>
        <v>0564</v>
      </c>
      <c r="AE409" s="12">
        <v>1</v>
      </c>
    </row>
    <row r="410" spans="1:31" ht="12.75">
      <c r="A410" t="s">
        <v>144</v>
      </c>
      <c r="B410" s="37">
        <v>42563</v>
      </c>
      <c r="C410">
        <v>2016</v>
      </c>
      <c r="D410">
        <v>2016</v>
      </c>
      <c r="E410" s="39">
        <v>194000000000000</v>
      </c>
      <c r="G410" t="s">
        <v>143</v>
      </c>
      <c r="H410" t="s">
        <v>320</v>
      </c>
      <c r="I410" t="s">
        <v>1646</v>
      </c>
      <c r="J410" t="s">
        <v>1647</v>
      </c>
      <c r="M410" t="s">
        <v>326</v>
      </c>
      <c r="N410" t="s">
        <v>145</v>
      </c>
      <c r="O410" t="s">
        <v>553</v>
      </c>
      <c r="P410">
        <v>45308</v>
      </c>
      <c r="Q410">
        <v>0</v>
      </c>
      <c r="R410">
        <v>0</v>
      </c>
      <c r="S410">
        <v>0</v>
      </c>
      <c r="T410">
        <v>0</v>
      </c>
      <c r="U410" s="37">
        <v>41949</v>
      </c>
      <c r="V410" t="s">
        <v>849</v>
      </c>
      <c r="W410" s="37">
        <v>42680</v>
      </c>
      <c r="X410" t="s">
        <v>142</v>
      </c>
      <c r="Y410" s="37">
        <v>43045</v>
      </c>
      <c r="Z410" t="s">
        <v>321</v>
      </c>
      <c r="AA410" s="12" t="str">
        <f t="shared" si="28"/>
        <v>31</v>
      </c>
      <c r="AB410" s="12" t="str">
        <f t="shared" si="29"/>
        <v>31-A</v>
      </c>
      <c r="AC410" s="12" t="str">
        <f t="shared" si="30"/>
        <v>A</v>
      </c>
      <c r="AD410" s="12" t="str">
        <f t="shared" si="31"/>
        <v>0520</v>
      </c>
      <c r="AE410" s="12">
        <v>1</v>
      </c>
    </row>
    <row r="411" spans="2:31" ht="12.75">
      <c r="B411" s="37">
        <v>42563</v>
      </c>
      <c r="C411">
        <v>2016</v>
      </c>
      <c r="D411">
        <v>2016</v>
      </c>
      <c r="E411" s="39">
        <v>194000000000000</v>
      </c>
      <c r="G411" t="s">
        <v>330</v>
      </c>
      <c r="H411" t="s">
        <v>320</v>
      </c>
      <c r="I411" t="s">
        <v>1766</v>
      </c>
      <c r="J411" t="s">
        <v>1767</v>
      </c>
      <c r="M411" t="s">
        <v>326</v>
      </c>
      <c r="N411" t="s">
        <v>145</v>
      </c>
      <c r="O411" t="s">
        <v>553</v>
      </c>
      <c r="P411">
        <v>45308</v>
      </c>
      <c r="Q411">
        <v>0</v>
      </c>
      <c r="R411">
        <v>0</v>
      </c>
      <c r="S411">
        <v>0</v>
      </c>
      <c r="T411">
        <v>0</v>
      </c>
      <c r="U411" s="37">
        <v>42466</v>
      </c>
      <c r="V411" t="s">
        <v>849</v>
      </c>
      <c r="W411" s="37">
        <v>42466</v>
      </c>
      <c r="X411" t="s">
        <v>331</v>
      </c>
      <c r="Y411" s="37">
        <v>42831</v>
      </c>
      <c r="Z411" t="s">
        <v>321</v>
      </c>
      <c r="AA411" s="12" t="str">
        <f t="shared" si="28"/>
        <v>31</v>
      </c>
      <c r="AB411" s="12" t="str">
        <f t="shared" si="29"/>
        <v>31-A</v>
      </c>
      <c r="AC411" s="12" t="str">
        <f t="shared" si="30"/>
        <v>A</v>
      </c>
      <c r="AD411" s="12" t="str">
        <f t="shared" si="31"/>
        <v>0587</v>
      </c>
      <c r="AE411" s="12">
        <v>1</v>
      </c>
    </row>
    <row r="412" spans="2:31" ht="12.75">
      <c r="B412" s="37">
        <v>41830</v>
      </c>
      <c r="C412">
        <v>2014</v>
      </c>
      <c r="D412">
        <v>2014</v>
      </c>
      <c r="E412" s="39">
        <v>191000000000000</v>
      </c>
      <c r="F412">
        <v>0</v>
      </c>
      <c r="G412" t="s">
        <v>1479</v>
      </c>
      <c r="H412" t="s">
        <v>320</v>
      </c>
      <c r="I412" t="s">
        <v>1768</v>
      </c>
      <c r="J412" t="s">
        <v>1769</v>
      </c>
      <c r="M412" t="s">
        <v>326</v>
      </c>
      <c r="N412" t="s">
        <v>1346</v>
      </c>
      <c r="O412" t="s">
        <v>869</v>
      </c>
      <c r="P412">
        <v>43804</v>
      </c>
      <c r="Q412">
        <v>0</v>
      </c>
      <c r="R412">
        <v>0</v>
      </c>
      <c r="S412">
        <v>0</v>
      </c>
      <c r="T412">
        <v>0</v>
      </c>
      <c r="U412" s="37">
        <v>41163</v>
      </c>
      <c r="V412" t="s">
        <v>849</v>
      </c>
      <c r="W412" s="37">
        <v>41163</v>
      </c>
      <c r="X412" t="s">
        <v>1478</v>
      </c>
      <c r="Y412" s="37">
        <v>42624</v>
      </c>
      <c r="Z412" t="s">
        <v>321</v>
      </c>
      <c r="AA412" s="12" t="str">
        <f t="shared" si="28"/>
        <v>31</v>
      </c>
      <c r="AB412" s="12" t="str">
        <f t="shared" si="29"/>
        <v>31-A</v>
      </c>
      <c r="AC412" s="12" t="str">
        <f t="shared" si="30"/>
        <v>A</v>
      </c>
      <c r="AD412" s="12" t="str">
        <f t="shared" si="31"/>
        <v>0445</v>
      </c>
      <c r="AE412" s="12">
        <v>1</v>
      </c>
    </row>
    <row r="413" spans="2:31" ht="12.75">
      <c r="B413" s="37">
        <v>41830</v>
      </c>
      <c r="C413">
        <v>2014</v>
      </c>
      <c r="D413">
        <v>2014</v>
      </c>
      <c r="E413" s="39">
        <v>191000000000000</v>
      </c>
      <c r="F413">
        <v>0</v>
      </c>
      <c r="G413" t="s">
        <v>827</v>
      </c>
      <c r="H413" t="s">
        <v>320</v>
      </c>
      <c r="I413" t="s">
        <v>1770</v>
      </c>
      <c r="J413" t="s">
        <v>1771</v>
      </c>
      <c r="M413" t="s">
        <v>326</v>
      </c>
      <c r="N413" t="s">
        <v>739</v>
      </c>
      <c r="O413" t="s">
        <v>1219</v>
      </c>
      <c r="P413">
        <v>44654</v>
      </c>
      <c r="Q413">
        <v>0</v>
      </c>
      <c r="R413">
        <v>0</v>
      </c>
      <c r="S413">
        <v>0</v>
      </c>
      <c r="T413">
        <v>0</v>
      </c>
      <c r="U413" s="37">
        <v>41618</v>
      </c>
      <c r="V413" t="s">
        <v>323</v>
      </c>
      <c r="W413" s="37">
        <v>41988</v>
      </c>
      <c r="X413" t="s">
        <v>826</v>
      </c>
      <c r="Y413" s="37">
        <v>41988</v>
      </c>
      <c r="Z413" t="s">
        <v>321</v>
      </c>
      <c r="AA413" s="12" t="str">
        <f t="shared" si="28"/>
        <v>31</v>
      </c>
      <c r="AB413" s="12" t="str">
        <f t="shared" si="29"/>
        <v>31-A</v>
      </c>
      <c r="AC413" s="12" t="str">
        <f t="shared" si="30"/>
        <v>A</v>
      </c>
      <c r="AD413" s="12" t="str">
        <f t="shared" si="31"/>
        <v>0480</v>
      </c>
      <c r="AE413" s="12">
        <v>1</v>
      </c>
    </row>
    <row r="414" spans="1:31" ht="12.75">
      <c r="A414" t="s">
        <v>1486</v>
      </c>
      <c r="B414" s="37">
        <v>41830</v>
      </c>
      <c r="C414">
        <v>2014</v>
      </c>
      <c r="D414">
        <v>2014</v>
      </c>
      <c r="E414" s="39">
        <v>191000000000000</v>
      </c>
      <c r="F414">
        <v>0</v>
      </c>
      <c r="G414" t="s">
        <v>1485</v>
      </c>
      <c r="H414" t="s">
        <v>320</v>
      </c>
      <c r="I414" t="s">
        <v>1904</v>
      </c>
      <c r="J414" t="s">
        <v>1905</v>
      </c>
      <c r="M414" t="s">
        <v>326</v>
      </c>
      <c r="N414" t="s">
        <v>1346</v>
      </c>
      <c r="O414" t="s">
        <v>869</v>
      </c>
      <c r="P414">
        <v>43804</v>
      </c>
      <c r="Q414">
        <v>0</v>
      </c>
      <c r="R414">
        <v>0</v>
      </c>
      <c r="S414">
        <v>0</v>
      </c>
      <c r="T414">
        <v>0</v>
      </c>
      <c r="U414" s="37">
        <v>41212</v>
      </c>
      <c r="V414" t="s">
        <v>849</v>
      </c>
      <c r="W414" s="37">
        <v>42673</v>
      </c>
      <c r="X414" t="s">
        <v>945</v>
      </c>
      <c r="Y414" s="37">
        <v>43038</v>
      </c>
      <c r="Z414" t="s">
        <v>321</v>
      </c>
      <c r="AA414" s="12" t="str">
        <f t="shared" si="28"/>
        <v>31</v>
      </c>
      <c r="AB414" s="12" t="str">
        <f t="shared" si="29"/>
        <v>31-A</v>
      </c>
      <c r="AC414" s="12" t="str">
        <f t="shared" si="30"/>
        <v>A</v>
      </c>
      <c r="AD414" s="12" t="str">
        <f t="shared" si="31"/>
        <v>0448</v>
      </c>
      <c r="AE414" s="12">
        <v>1</v>
      </c>
    </row>
    <row r="415" spans="2:31" ht="12.75">
      <c r="B415" s="37">
        <v>41830</v>
      </c>
      <c r="C415">
        <v>2014</v>
      </c>
      <c r="D415">
        <v>2014</v>
      </c>
      <c r="E415" s="39">
        <v>191000000000000</v>
      </c>
      <c r="F415">
        <v>0</v>
      </c>
      <c r="G415" t="s">
        <v>1484</v>
      </c>
      <c r="H415" t="s">
        <v>320</v>
      </c>
      <c r="I415" t="s">
        <v>1743</v>
      </c>
      <c r="J415" t="s">
        <v>1744</v>
      </c>
      <c r="M415" t="s">
        <v>326</v>
      </c>
      <c r="N415" t="s">
        <v>1346</v>
      </c>
      <c r="O415" t="s">
        <v>869</v>
      </c>
      <c r="P415">
        <v>43804</v>
      </c>
      <c r="Q415">
        <v>0</v>
      </c>
      <c r="R415">
        <v>0</v>
      </c>
      <c r="S415">
        <v>0</v>
      </c>
      <c r="T415">
        <v>0</v>
      </c>
      <c r="U415" s="37">
        <v>41193</v>
      </c>
      <c r="V415" t="s">
        <v>849</v>
      </c>
      <c r="W415" s="37">
        <v>42654</v>
      </c>
      <c r="X415" t="s">
        <v>1483</v>
      </c>
      <c r="Y415" s="37">
        <v>43019</v>
      </c>
      <c r="Z415" t="s">
        <v>321</v>
      </c>
      <c r="AA415" s="12" t="str">
        <f t="shared" si="28"/>
        <v>31</v>
      </c>
      <c r="AB415" s="12" t="str">
        <f t="shared" si="29"/>
        <v>31-A</v>
      </c>
      <c r="AC415" s="12" t="str">
        <f t="shared" si="30"/>
        <v>A</v>
      </c>
      <c r="AD415" s="12" t="str">
        <f t="shared" si="31"/>
        <v>0447</v>
      </c>
      <c r="AE415" s="12">
        <v>1</v>
      </c>
    </row>
    <row r="416" spans="2:31" ht="12.75">
      <c r="B416" s="37">
        <v>41830</v>
      </c>
      <c r="C416">
        <v>2014</v>
      </c>
      <c r="D416">
        <v>2014</v>
      </c>
      <c r="E416" s="39">
        <v>191000000000000</v>
      </c>
      <c r="F416">
        <v>0</v>
      </c>
      <c r="G416" t="s">
        <v>1479</v>
      </c>
      <c r="H416" t="s">
        <v>320</v>
      </c>
      <c r="I416" t="s">
        <v>1768</v>
      </c>
      <c r="J416" t="s">
        <v>1769</v>
      </c>
      <c r="M416" t="s">
        <v>326</v>
      </c>
      <c r="N416" t="s">
        <v>1346</v>
      </c>
      <c r="O416" t="s">
        <v>869</v>
      </c>
      <c r="P416">
        <v>43804</v>
      </c>
      <c r="Q416">
        <v>0</v>
      </c>
      <c r="R416">
        <v>0</v>
      </c>
      <c r="S416">
        <v>0</v>
      </c>
      <c r="T416">
        <v>0</v>
      </c>
      <c r="U416" s="37">
        <v>41163</v>
      </c>
      <c r="V416" t="s">
        <v>323</v>
      </c>
      <c r="W416" s="37">
        <v>41163</v>
      </c>
      <c r="X416" t="s">
        <v>1478</v>
      </c>
      <c r="Y416" s="37">
        <v>41163</v>
      </c>
      <c r="Z416" t="s">
        <v>321</v>
      </c>
      <c r="AA416" s="12" t="str">
        <f t="shared" si="28"/>
        <v>31</v>
      </c>
      <c r="AB416" s="12" t="str">
        <f t="shared" si="29"/>
        <v>31-A</v>
      </c>
      <c r="AC416" s="12" t="str">
        <f t="shared" si="30"/>
        <v>A</v>
      </c>
      <c r="AD416" s="12" t="str">
        <f t="shared" si="31"/>
        <v>0445</v>
      </c>
      <c r="AE416" s="12">
        <v>1</v>
      </c>
    </row>
    <row r="417" spans="2:31" ht="12.75">
      <c r="B417" s="37">
        <v>41829</v>
      </c>
      <c r="C417">
        <v>2014</v>
      </c>
      <c r="D417">
        <v>2014</v>
      </c>
      <c r="E417" s="39">
        <v>190000000000000</v>
      </c>
      <c r="G417" t="s">
        <v>1502</v>
      </c>
      <c r="H417" t="s">
        <v>320</v>
      </c>
      <c r="I417" t="s">
        <v>1906</v>
      </c>
      <c r="J417" t="s">
        <v>1907</v>
      </c>
      <c r="M417" t="s">
        <v>326</v>
      </c>
      <c r="N417" t="s">
        <v>1346</v>
      </c>
      <c r="O417" t="s">
        <v>1219</v>
      </c>
      <c r="P417">
        <v>43804</v>
      </c>
      <c r="Q417">
        <v>0</v>
      </c>
      <c r="R417">
        <v>0</v>
      </c>
      <c r="S417">
        <v>0</v>
      </c>
      <c r="T417">
        <v>0</v>
      </c>
      <c r="U417" s="37">
        <v>41415</v>
      </c>
      <c r="V417" t="s">
        <v>849</v>
      </c>
      <c r="W417" s="37">
        <v>41415</v>
      </c>
      <c r="X417" t="s">
        <v>1501</v>
      </c>
      <c r="Y417" s="37">
        <v>42876</v>
      </c>
      <c r="Z417" t="s">
        <v>321</v>
      </c>
      <c r="AA417" s="12" t="str">
        <f t="shared" si="28"/>
        <v>31</v>
      </c>
      <c r="AB417" s="12" t="str">
        <f t="shared" si="29"/>
        <v>31-A</v>
      </c>
      <c r="AC417" s="12" t="str">
        <f t="shared" si="30"/>
        <v>A</v>
      </c>
      <c r="AD417" s="12" t="str">
        <f t="shared" si="31"/>
        <v>0460</v>
      </c>
      <c r="AE417" s="12">
        <v>1</v>
      </c>
    </row>
    <row r="418" spans="2:31" ht="12.75">
      <c r="B418" s="37">
        <v>41829</v>
      </c>
      <c r="C418">
        <v>2014</v>
      </c>
      <c r="D418">
        <v>2014</v>
      </c>
      <c r="E418" s="39">
        <v>190000000000000</v>
      </c>
      <c r="F418">
        <v>0</v>
      </c>
      <c r="G418" t="s">
        <v>814</v>
      </c>
      <c r="H418" t="s">
        <v>320</v>
      </c>
      <c r="I418" t="s">
        <v>1471</v>
      </c>
      <c r="J418" t="s">
        <v>1772</v>
      </c>
      <c r="M418" t="s">
        <v>326</v>
      </c>
      <c r="N418" t="s">
        <v>1346</v>
      </c>
      <c r="O418" t="s">
        <v>869</v>
      </c>
      <c r="P418">
        <v>43804</v>
      </c>
      <c r="Q418">
        <v>0</v>
      </c>
      <c r="R418">
        <v>0</v>
      </c>
      <c r="S418">
        <v>0</v>
      </c>
      <c r="T418">
        <v>0</v>
      </c>
      <c r="U418" s="37">
        <v>40225</v>
      </c>
      <c r="V418" t="s">
        <v>323</v>
      </c>
      <c r="W418" s="37">
        <v>41935</v>
      </c>
      <c r="X418" t="s">
        <v>813</v>
      </c>
      <c r="Y418" s="37">
        <v>41935</v>
      </c>
      <c r="Z418" t="s">
        <v>321</v>
      </c>
      <c r="AA418" s="12" t="str">
        <f t="shared" si="28"/>
        <v>31</v>
      </c>
      <c r="AB418" s="12" t="str">
        <f t="shared" si="29"/>
        <v>31-A</v>
      </c>
      <c r="AC418" s="12" t="str">
        <f t="shared" si="30"/>
        <v>A</v>
      </c>
      <c r="AD418" s="12" t="str">
        <f t="shared" si="31"/>
        <v>0373</v>
      </c>
      <c r="AE418" s="12">
        <v>1</v>
      </c>
    </row>
    <row r="419" spans="2:31" ht="12.75">
      <c r="B419" s="37">
        <v>41829</v>
      </c>
      <c r="C419">
        <v>2014</v>
      </c>
      <c r="D419">
        <v>2014</v>
      </c>
      <c r="E419" s="39">
        <v>190000000000000</v>
      </c>
      <c r="G419" t="s">
        <v>1440</v>
      </c>
      <c r="H419" t="s">
        <v>320</v>
      </c>
      <c r="I419" t="s">
        <v>1441</v>
      </c>
      <c r="J419" t="s">
        <v>1442</v>
      </c>
      <c r="M419" t="s">
        <v>326</v>
      </c>
      <c r="N419" t="s">
        <v>739</v>
      </c>
      <c r="O419" t="s">
        <v>1219</v>
      </c>
      <c r="P419">
        <v>44654</v>
      </c>
      <c r="Q419">
        <v>0</v>
      </c>
      <c r="R419">
        <v>0</v>
      </c>
      <c r="S419">
        <v>0</v>
      </c>
      <c r="T419">
        <v>0</v>
      </c>
      <c r="U419" s="37">
        <v>41681</v>
      </c>
      <c r="V419" t="s">
        <v>849</v>
      </c>
      <c r="W419" s="37">
        <v>42777</v>
      </c>
      <c r="X419" t="s">
        <v>210</v>
      </c>
      <c r="Y419" s="37">
        <v>43142</v>
      </c>
      <c r="Z419" t="s">
        <v>321</v>
      </c>
      <c r="AA419" s="12" t="str">
        <f t="shared" si="28"/>
        <v>31</v>
      </c>
      <c r="AB419" s="12" t="str">
        <f t="shared" si="29"/>
        <v>31-A</v>
      </c>
      <c r="AC419" s="12" t="str">
        <f t="shared" si="30"/>
        <v>A</v>
      </c>
      <c r="AD419" s="12" t="str">
        <f t="shared" si="31"/>
        <v>0483</v>
      </c>
      <c r="AE419" s="12">
        <v>1</v>
      </c>
    </row>
    <row r="420" spans="2:31" ht="12.75">
      <c r="B420" s="37">
        <v>41829</v>
      </c>
      <c r="C420">
        <v>2014</v>
      </c>
      <c r="D420">
        <v>2014</v>
      </c>
      <c r="E420" s="39">
        <v>190000000000000</v>
      </c>
      <c r="F420">
        <v>0</v>
      </c>
      <c r="G420" t="s">
        <v>1243</v>
      </c>
      <c r="H420" t="s">
        <v>320</v>
      </c>
      <c r="I420" t="s">
        <v>1773</v>
      </c>
      <c r="J420" t="s">
        <v>1774</v>
      </c>
      <c r="M420" t="s">
        <v>326</v>
      </c>
      <c r="N420" t="s">
        <v>1350</v>
      </c>
      <c r="O420" t="s">
        <v>869</v>
      </c>
      <c r="P420">
        <v>44681</v>
      </c>
      <c r="Q420">
        <v>0</v>
      </c>
      <c r="R420">
        <v>0</v>
      </c>
      <c r="S420">
        <v>0</v>
      </c>
      <c r="T420">
        <v>0</v>
      </c>
      <c r="U420" s="37">
        <v>38406</v>
      </c>
      <c r="V420" t="s">
        <v>323</v>
      </c>
      <c r="W420" s="37">
        <v>42066</v>
      </c>
      <c r="X420" t="s">
        <v>1242</v>
      </c>
      <c r="Y420" s="37">
        <v>42066</v>
      </c>
      <c r="Z420" t="s">
        <v>321</v>
      </c>
      <c r="AA420" s="12" t="str">
        <f t="shared" si="28"/>
        <v>31</v>
      </c>
      <c r="AB420" s="12" t="str">
        <f t="shared" si="29"/>
        <v>31-A</v>
      </c>
      <c r="AC420" s="12" t="str">
        <f t="shared" si="30"/>
        <v>A</v>
      </c>
      <c r="AD420" s="12" t="str">
        <f t="shared" si="31"/>
        <v>0169</v>
      </c>
      <c r="AE420" s="12">
        <v>1</v>
      </c>
    </row>
    <row r="421" spans="2:31" ht="12.75">
      <c r="B421" s="37">
        <v>41828</v>
      </c>
      <c r="C421">
        <v>2014</v>
      </c>
      <c r="D421">
        <v>2014</v>
      </c>
      <c r="E421" s="39">
        <v>189000000000000</v>
      </c>
      <c r="F421">
        <v>0</v>
      </c>
      <c r="G421" t="s">
        <v>1370</v>
      </c>
      <c r="H421" t="s">
        <v>320</v>
      </c>
      <c r="I421" t="s">
        <v>1453</v>
      </c>
      <c r="J421" t="s">
        <v>1454</v>
      </c>
      <c r="M421" t="s">
        <v>326</v>
      </c>
      <c r="N421" t="s">
        <v>1368</v>
      </c>
      <c r="O421" t="s">
        <v>866</v>
      </c>
      <c r="P421">
        <v>43824</v>
      </c>
      <c r="Q421">
        <v>0</v>
      </c>
      <c r="R421">
        <v>0</v>
      </c>
      <c r="S421">
        <v>0</v>
      </c>
      <c r="T421">
        <v>0</v>
      </c>
      <c r="U421" s="37">
        <v>41710</v>
      </c>
      <c r="V421" t="s">
        <v>323</v>
      </c>
      <c r="W421" s="37">
        <v>42079</v>
      </c>
      <c r="X421" t="s">
        <v>830</v>
      </c>
      <c r="Y421" s="37">
        <v>42079</v>
      </c>
      <c r="Z421" t="s">
        <v>321</v>
      </c>
      <c r="AA421" s="12" t="str">
        <f t="shared" si="28"/>
        <v>31</v>
      </c>
      <c r="AB421" s="12" t="str">
        <f t="shared" si="29"/>
        <v>31-A</v>
      </c>
      <c r="AC421" s="12" t="str">
        <f t="shared" si="30"/>
        <v>A</v>
      </c>
      <c r="AD421" s="12" t="str">
        <f t="shared" si="31"/>
        <v>0489</v>
      </c>
      <c r="AE421" s="12">
        <v>1</v>
      </c>
    </row>
    <row r="422" spans="1:31" ht="12.75">
      <c r="A422" t="s">
        <v>1040</v>
      </c>
      <c r="B422" s="37">
        <v>41828</v>
      </c>
      <c r="C422">
        <v>2014</v>
      </c>
      <c r="D422">
        <v>2014</v>
      </c>
      <c r="E422" s="39">
        <v>189000000000000</v>
      </c>
      <c r="G422" t="s">
        <v>1039</v>
      </c>
      <c r="H422" t="s">
        <v>320</v>
      </c>
      <c r="I422" t="s">
        <v>1210</v>
      </c>
      <c r="J422" t="s">
        <v>1211</v>
      </c>
      <c r="M422" t="s">
        <v>326</v>
      </c>
      <c r="N422" t="s">
        <v>1350</v>
      </c>
      <c r="O422" t="s">
        <v>869</v>
      </c>
      <c r="P422">
        <v>44681</v>
      </c>
      <c r="Q422">
        <v>0</v>
      </c>
      <c r="R422">
        <v>0</v>
      </c>
      <c r="S422">
        <v>0</v>
      </c>
      <c r="T422">
        <v>0</v>
      </c>
      <c r="U422" s="37">
        <v>39975</v>
      </c>
      <c r="V422" t="s">
        <v>323</v>
      </c>
      <c r="W422" s="37">
        <v>42535</v>
      </c>
      <c r="X422" t="s">
        <v>1038</v>
      </c>
      <c r="Y422" s="37">
        <v>42535</v>
      </c>
      <c r="Z422" t="s">
        <v>321</v>
      </c>
      <c r="AA422" s="12" t="str">
        <f t="shared" si="28"/>
        <v>31</v>
      </c>
      <c r="AB422" s="12" t="str">
        <f t="shared" si="29"/>
        <v>31-A</v>
      </c>
      <c r="AC422" s="12" t="str">
        <f t="shared" si="30"/>
        <v>A</v>
      </c>
      <c r="AD422" s="12" t="str">
        <f t="shared" si="31"/>
        <v>0346</v>
      </c>
      <c r="AE422" s="12">
        <v>1</v>
      </c>
    </row>
    <row r="423" spans="2:31" ht="12.75">
      <c r="B423" s="37">
        <v>41828</v>
      </c>
      <c r="C423">
        <v>2014</v>
      </c>
      <c r="D423">
        <v>2014</v>
      </c>
      <c r="E423" s="39">
        <v>189000000000000</v>
      </c>
      <c r="G423" t="s">
        <v>1492</v>
      </c>
      <c r="H423" t="s">
        <v>320</v>
      </c>
      <c r="I423" t="s">
        <v>1747</v>
      </c>
      <c r="J423" t="s">
        <v>1748</v>
      </c>
      <c r="M423" t="s">
        <v>326</v>
      </c>
      <c r="N423" t="s">
        <v>1368</v>
      </c>
      <c r="O423" t="s">
        <v>866</v>
      </c>
      <c r="P423">
        <v>43824</v>
      </c>
      <c r="Q423">
        <v>0</v>
      </c>
      <c r="R423">
        <v>0</v>
      </c>
      <c r="S423">
        <v>0</v>
      </c>
      <c r="T423">
        <v>0</v>
      </c>
      <c r="U423" s="37">
        <v>41352</v>
      </c>
      <c r="V423" t="s">
        <v>849</v>
      </c>
      <c r="W423" s="37">
        <v>41352</v>
      </c>
      <c r="X423" t="s">
        <v>1491</v>
      </c>
      <c r="Y423" s="37">
        <v>42813</v>
      </c>
      <c r="Z423" t="s">
        <v>321</v>
      </c>
      <c r="AA423" s="12" t="str">
        <f t="shared" si="28"/>
        <v>31</v>
      </c>
      <c r="AB423" s="12" t="str">
        <f t="shared" si="29"/>
        <v>31-A</v>
      </c>
      <c r="AC423" s="12" t="str">
        <f t="shared" si="30"/>
        <v>A</v>
      </c>
      <c r="AD423" s="12" t="str">
        <f t="shared" si="31"/>
        <v>0454</v>
      </c>
      <c r="AE423" s="12">
        <v>1</v>
      </c>
    </row>
    <row r="424" spans="1:31" ht="12.75">
      <c r="A424" t="s">
        <v>1056</v>
      </c>
      <c r="B424" s="37">
        <v>42558</v>
      </c>
      <c r="C424">
        <v>2016</v>
      </c>
      <c r="D424">
        <v>2016</v>
      </c>
      <c r="E424" s="39">
        <v>190000000000000</v>
      </c>
      <c r="F424">
        <v>0</v>
      </c>
      <c r="G424" t="s">
        <v>1055</v>
      </c>
      <c r="H424" t="s">
        <v>320</v>
      </c>
      <c r="I424" t="s">
        <v>1775</v>
      </c>
      <c r="J424" t="s">
        <v>1776</v>
      </c>
      <c r="M424" t="s">
        <v>326</v>
      </c>
      <c r="N424" t="s">
        <v>1346</v>
      </c>
      <c r="O424" t="s">
        <v>1219</v>
      </c>
      <c r="P424">
        <v>43804</v>
      </c>
      <c r="Q424">
        <v>0</v>
      </c>
      <c r="R424">
        <v>0</v>
      </c>
      <c r="S424">
        <v>0</v>
      </c>
      <c r="T424">
        <v>0</v>
      </c>
      <c r="U424" s="37">
        <v>40323</v>
      </c>
      <c r="V424" t="s">
        <v>849</v>
      </c>
      <c r="W424" s="37">
        <v>40323</v>
      </c>
      <c r="X424" t="s">
        <v>1054</v>
      </c>
      <c r="Y424" s="37">
        <v>42880</v>
      </c>
      <c r="Z424" t="s">
        <v>321</v>
      </c>
      <c r="AA424" s="12" t="str">
        <f t="shared" si="28"/>
        <v>31</v>
      </c>
      <c r="AB424" s="12" t="str">
        <f t="shared" si="29"/>
        <v>31-A</v>
      </c>
      <c r="AC424" s="12" t="str">
        <f t="shared" si="30"/>
        <v>A</v>
      </c>
      <c r="AD424" s="12" t="str">
        <f t="shared" si="31"/>
        <v>0383</v>
      </c>
      <c r="AE424" s="12">
        <v>1</v>
      </c>
    </row>
    <row r="425" spans="2:31" ht="12.75">
      <c r="B425" s="37">
        <v>42558</v>
      </c>
      <c r="C425">
        <v>2016</v>
      </c>
      <c r="D425">
        <v>2016</v>
      </c>
      <c r="E425" s="39">
        <v>190000000000000</v>
      </c>
      <c r="F425">
        <v>0</v>
      </c>
      <c r="G425" t="s">
        <v>1777</v>
      </c>
      <c r="H425" t="s">
        <v>320</v>
      </c>
      <c r="I425" t="s">
        <v>1692</v>
      </c>
      <c r="J425" t="s">
        <v>1580</v>
      </c>
      <c r="M425" t="s">
        <v>326</v>
      </c>
      <c r="N425" t="s">
        <v>1346</v>
      </c>
      <c r="O425" t="s">
        <v>869</v>
      </c>
      <c r="P425">
        <v>43804</v>
      </c>
      <c r="Q425">
        <v>0</v>
      </c>
      <c r="R425">
        <v>0</v>
      </c>
      <c r="S425">
        <v>0</v>
      </c>
      <c r="T425">
        <v>0</v>
      </c>
      <c r="U425" s="37">
        <v>42447</v>
      </c>
      <c r="V425" t="s">
        <v>849</v>
      </c>
      <c r="W425" s="37">
        <v>42447</v>
      </c>
      <c r="X425" t="s">
        <v>1616</v>
      </c>
      <c r="Y425" s="37">
        <v>42812</v>
      </c>
      <c r="Z425" t="s">
        <v>321</v>
      </c>
      <c r="AA425" s="12" t="str">
        <f t="shared" si="28"/>
        <v>31</v>
      </c>
      <c r="AB425" s="12" t="str">
        <f t="shared" si="29"/>
        <v>31-A</v>
      </c>
      <c r="AC425" s="12" t="str">
        <f t="shared" si="30"/>
        <v>A</v>
      </c>
      <c r="AD425" s="12" t="str">
        <f t="shared" si="31"/>
        <v>0582</v>
      </c>
      <c r="AE425" s="12">
        <v>1</v>
      </c>
    </row>
    <row r="426" spans="2:31" ht="12.75">
      <c r="B426" s="37">
        <v>42558</v>
      </c>
      <c r="C426">
        <v>2016</v>
      </c>
      <c r="D426">
        <v>2016</v>
      </c>
      <c r="E426" s="39">
        <v>189000000000000</v>
      </c>
      <c r="F426">
        <v>0</v>
      </c>
      <c r="G426" t="s">
        <v>783</v>
      </c>
      <c r="H426" t="s">
        <v>320</v>
      </c>
      <c r="I426" t="s">
        <v>1206</v>
      </c>
      <c r="J426" t="s">
        <v>1207</v>
      </c>
      <c r="M426" t="s">
        <v>326</v>
      </c>
      <c r="N426" t="s">
        <v>784</v>
      </c>
      <c r="O426" t="s">
        <v>1126</v>
      </c>
      <c r="P426">
        <v>44627</v>
      </c>
      <c r="Q426">
        <v>0</v>
      </c>
      <c r="R426">
        <v>0</v>
      </c>
      <c r="S426">
        <v>0</v>
      </c>
      <c r="T426">
        <v>0</v>
      </c>
      <c r="U426" s="37">
        <v>38449</v>
      </c>
      <c r="V426" t="s">
        <v>849</v>
      </c>
      <c r="W426" s="37">
        <v>38449</v>
      </c>
      <c r="X426" t="s">
        <v>782</v>
      </c>
      <c r="Y426" s="37">
        <v>42832</v>
      </c>
      <c r="Z426" t="s">
        <v>321</v>
      </c>
      <c r="AA426" s="12" t="str">
        <f t="shared" si="28"/>
        <v>31</v>
      </c>
      <c r="AB426" s="12" t="str">
        <f t="shared" si="29"/>
        <v>31-A</v>
      </c>
      <c r="AC426" s="12" t="str">
        <f t="shared" si="30"/>
        <v>A</v>
      </c>
      <c r="AD426" s="12" t="str">
        <f t="shared" si="31"/>
        <v>0190</v>
      </c>
      <c r="AE426" s="12">
        <v>1</v>
      </c>
    </row>
    <row r="427" spans="1:31" ht="12.75">
      <c r="A427" t="s">
        <v>1472</v>
      </c>
      <c r="B427" s="37">
        <v>41827</v>
      </c>
      <c r="C427">
        <v>2014</v>
      </c>
      <c r="D427">
        <v>2014</v>
      </c>
      <c r="E427" s="39">
        <v>188000000000000</v>
      </c>
      <c r="F427">
        <v>0</v>
      </c>
      <c r="G427" t="s">
        <v>1471</v>
      </c>
      <c r="H427" t="s">
        <v>320</v>
      </c>
      <c r="I427" t="s">
        <v>1745</v>
      </c>
      <c r="J427" t="s">
        <v>1746</v>
      </c>
      <c r="M427" t="s">
        <v>326</v>
      </c>
      <c r="N427" t="s">
        <v>1473</v>
      </c>
      <c r="O427" t="s">
        <v>1222</v>
      </c>
      <c r="P427">
        <v>43028</v>
      </c>
      <c r="Q427">
        <v>0</v>
      </c>
      <c r="R427">
        <v>0</v>
      </c>
      <c r="S427">
        <v>0</v>
      </c>
      <c r="T427">
        <v>0</v>
      </c>
      <c r="U427" s="37">
        <v>41122</v>
      </c>
      <c r="V427" t="s">
        <v>849</v>
      </c>
      <c r="W427" s="37">
        <v>41122</v>
      </c>
      <c r="X427" t="s">
        <v>1470</v>
      </c>
      <c r="Y427" s="37">
        <v>42583</v>
      </c>
      <c r="Z427" t="s">
        <v>321</v>
      </c>
      <c r="AA427" s="12" t="str">
        <f t="shared" si="28"/>
        <v>31</v>
      </c>
      <c r="AB427" s="12" t="str">
        <f t="shared" si="29"/>
        <v>31-A</v>
      </c>
      <c r="AC427" s="12" t="str">
        <f t="shared" si="30"/>
        <v>A</v>
      </c>
      <c r="AD427" s="12" t="str">
        <f t="shared" si="31"/>
        <v>0436</v>
      </c>
      <c r="AE427" s="12">
        <v>1</v>
      </c>
    </row>
    <row r="428" spans="1:31" ht="12.75">
      <c r="A428" t="s">
        <v>1002</v>
      </c>
      <c r="B428" s="37">
        <v>42556</v>
      </c>
      <c r="C428">
        <v>2016</v>
      </c>
      <c r="D428">
        <v>2016</v>
      </c>
      <c r="E428" s="39">
        <v>187000000000000</v>
      </c>
      <c r="F428">
        <v>0</v>
      </c>
      <c r="G428" t="s">
        <v>1001</v>
      </c>
      <c r="H428" t="s">
        <v>320</v>
      </c>
      <c r="I428" t="s">
        <v>1431</v>
      </c>
      <c r="J428" t="s">
        <v>1432</v>
      </c>
      <c r="M428" t="s">
        <v>326</v>
      </c>
      <c r="N428" t="s">
        <v>739</v>
      </c>
      <c r="O428" t="s">
        <v>1219</v>
      </c>
      <c r="P428">
        <v>44654</v>
      </c>
      <c r="Q428">
        <v>0</v>
      </c>
      <c r="R428">
        <v>0</v>
      </c>
      <c r="S428">
        <v>0</v>
      </c>
      <c r="T428">
        <v>0</v>
      </c>
      <c r="U428" s="37">
        <v>38664</v>
      </c>
      <c r="V428" t="s">
        <v>849</v>
      </c>
      <c r="W428" s="37">
        <v>42682</v>
      </c>
      <c r="X428" t="s">
        <v>802</v>
      </c>
      <c r="Y428" s="37">
        <v>43047</v>
      </c>
      <c r="Z428" t="s">
        <v>321</v>
      </c>
      <c r="AA428" s="12" t="str">
        <f t="shared" si="28"/>
        <v>31</v>
      </c>
      <c r="AB428" s="12" t="str">
        <f t="shared" si="29"/>
        <v>31-A</v>
      </c>
      <c r="AC428" s="12" t="str">
        <f t="shared" si="30"/>
        <v>A</v>
      </c>
      <c r="AD428" s="12" t="str">
        <f t="shared" si="31"/>
        <v>0230</v>
      </c>
      <c r="AE428" s="12">
        <v>1</v>
      </c>
    </row>
    <row r="429" spans="1:31" ht="12.75">
      <c r="A429" t="s">
        <v>1006</v>
      </c>
      <c r="B429" s="37">
        <v>42556</v>
      </c>
      <c r="C429">
        <v>2016</v>
      </c>
      <c r="D429">
        <v>2016</v>
      </c>
      <c r="E429" s="39">
        <v>187000000000000</v>
      </c>
      <c r="F429">
        <v>0</v>
      </c>
      <c r="G429" t="s">
        <v>1005</v>
      </c>
      <c r="H429" t="s">
        <v>320</v>
      </c>
      <c r="I429" t="s">
        <v>1430</v>
      </c>
      <c r="J429" t="s">
        <v>470</v>
      </c>
      <c r="M429" t="s">
        <v>326</v>
      </c>
      <c r="N429" t="s">
        <v>1346</v>
      </c>
      <c r="O429" t="s">
        <v>1219</v>
      </c>
      <c r="P429">
        <v>43804</v>
      </c>
      <c r="Q429">
        <v>0</v>
      </c>
      <c r="R429">
        <v>0</v>
      </c>
      <c r="S429">
        <v>0</v>
      </c>
      <c r="T429">
        <v>0</v>
      </c>
      <c r="U429" s="37">
        <v>38756</v>
      </c>
      <c r="V429" t="s">
        <v>849</v>
      </c>
      <c r="W429" s="37">
        <v>42774</v>
      </c>
      <c r="X429" t="s">
        <v>1331</v>
      </c>
      <c r="Y429" s="37">
        <v>43139</v>
      </c>
      <c r="Z429" t="s">
        <v>321</v>
      </c>
      <c r="AA429" s="12" t="str">
        <f t="shared" si="28"/>
        <v>31</v>
      </c>
      <c r="AB429" s="12" t="str">
        <f t="shared" si="29"/>
        <v>31-A</v>
      </c>
      <c r="AC429" s="12" t="str">
        <f t="shared" si="30"/>
        <v>A</v>
      </c>
      <c r="AD429" s="12" t="str">
        <f t="shared" si="31"/>
        <v>0244</v>
      </c>
      <c r="AE429" s="12">
        <v>1</v>
      </c>
    </row>
    <row r="430" spans="2:31" ht="12.75">
      <c r="B430" s="37">
        <v>42556</v>
      </c>
      <c r="C430">
        <v>2016</v>
      </c>
      <c r="D430">
        <v>2016</v>
      </c>
      <c r="E430" s="39">
        <v>188000000000000</v>
      </c>
      <c r="F430">
        <v>0</v>
      </c>
      <c r="G430" t="s">
        <v>202</v>
      </c>
      <c r="H430" t="s">
        <v>320</v>
      </c>
      <c r="I430" t="s">
        <v>1883</v>
      </c>
      <c r="J430" t="s">
        <v>1884</v>
      </c>
      <c r="M430" t="s">
        <v>326</v>
      </c>
      <c r="N430" t="s">
        <v>739</v>
      </c>
      <c r="O430" t="s">
        <v>1219</v>
      </c>
      <c r="P430">
        <v>44654</v>
      </c>
      <c r="Q430">
        <v>0</v>
      </c>
      <c r="R430">
        <v>0</v>
      </c>
      <c r="S430">
        <v>0</v>
      </c>
      <c r="T430">
        <v>0</v>
      </c>
      <c r="U430" s="37">
        <v>41599</v>
      </c>
      <c r="V430" t="s">
        <v>849</v>
      </c>
      <c r="W430" s="37">
        <v>42695</v>
      </c>
      <c r="X430" t="s">
        <v>201</v>
      </c>
      <c r="Y430" s="37">
        <v>43060</v>
      </c>
      <c r="Z430" t="s">
        <v>321</v>
      </c>
      <c r="AA430" s="12" t="str">
        <f t="shared" si="28"/>
        <v>31</v>
      </c>
      <c r="AB430" s="12" t="str">
        <f t="shared" si="29"/>
        <v>31-A</v>
      </c>
      <c r="AC430" s="12" t="str">
        <f t="shared" si="30"/>
        <v>A</v>
      </c>
      <c r="AD430" s="12" t="str">
        <f t="shared" si="31"/>
        <v>0476</v>
      </c>
      <c r="AE430" s="12">
        <v>1</v>
      </c>
    </row>
    <row r="431" spans="1:31" ht="12.75">
      <c r="A431" t="s">
        <v>801</v>
      </c>
      <c r="B431" s="37">
        <v>42556</v>
      </c>
      <c r="C431">
        <v>2016</v>
      </c>
      <c r="D431">
        <v>2016</v>
      </c>
      <c r="E431" s="39">
        <v>187000000000000</v>
      </c>
      <c r="F431">
        <v>0</v>
      </c>
      <c r="G431" t="s">
        <v>1789</v>
      </c>
      <c r="H431" t="s">
        <v>320</v>
      </c>
      <c r="I431" t="s">
        <v>1789</v>
      </c>
      <c r="J431" t="s">
        <v>1784</v>
      </c>
      <c r="M431" t="s">
        <v>326</v>
      </c>
      <c r="N431" t="s">
        <v>739</v>
      </c>
      <c r="O431" t="s">
        <v>1219</v>
      </c>
      <c r="P431">
        <v>44654</v>
      </c>
      <c r="Q431">
        <v>0</v>
      </c>
      <c r="R431">
        <v>0</v>
      </c>
      <c r="S431">
        <v>0</v>
      </c>
      <c r="T431">
        <v>0</v>
      </c>
      <c r="U431" s="37">
        <v>38664</v>
      </c>
      <c r="V431" t="s">
        <v>849</v>
      </c>
      <c r="W431" s="37">
        <v>42682</v>
      </c>
      <c r="X431" t="s">
        <v>943</v>
      </c>
      <c r="Y431" s="37">
        <v>43047</v>
      </c>
      <c r="Z431" t="s">
        <v>321</v>
      </c>
      <c r="AA431" s="12" t="str">
        <f t="shared" si="28"/>
        <v>31</v>
      </c>
      <c r="AB431" s="12" t="str">
        <f t="shared" si="29"/>
        <v>31-A</v>
      </c>
      <c r="AC431" s="12" t="str">
        <f t="shared" si="30"/>
        <v>A</v>
      </c>
      <c r="AD431" s="12" t="str">
        <f t="shared" si="31"/>
        <v>0229</v>
      </c>
      <c r="AE431" s="12">
        <v>1</v>
      </c>
    </row>
    <row r="432" spans="2:31" ht="12.75">
      <c r="B432" s="37">
        <v>42186</v>
      </c>
      <c r="C432">
        <v>2015</v>
      </c>
      <c r="D432">
        <v>2015</v>
      </c>
      <c r="E432" s="39">
        <v>182000000000000</v>
      </c>
      <c r="F432">
        <v>0</v>
      </c>
      <c r="G432" t="s">
        <v>624</v>
      </c>
      <c r="H432" t="s">
        <v>320</v>
      </c>
      <c r="I432" t="s">
        <v>624</v>
      </c>
      <c r="J432" t="s">
        <v>1799</v>
      </c>
      <c r="M432" t="s">
        <v>326</v>
      </c>
      <c r="N432" t="s">
        <v>625</v>
      </c>
      <c r="O432" t="s">
        <v>1133</v>
      </c>
      <c r="P432">
        <v>45011</v>
      </c>
      <c r="Q432">
        <v>0</v>
      </c>
      <c r="R432">
        <v>0</v>
      </c>
      <c r="S432">
        <v>0</v>
      </c>
      <c r="T432">
        <v>0</v>
      </c>
      <c r="U432" s="37">
        <v>42089</v>
      </c>
      <c r="V432" t="s">
        <v>849</v>
      </c>
      <c r="W432" s="37">
        <v>42089</v>
      </c>
      <c r="X432" t="s">
        <v>623</v>
      </c>
      <c r="Y432" s="37">
        <v>42820</v>
      </c>
      <c r="Z432" t="s">
        <v>321</v>
      </c>
      <c r="AA432" s="12" t="str">
        <f t="shared" si="28"/>
        <v>31</v>
      </c>
      <c r="AB432" s="12" t="str">
        <f t="shared" si="29"/>
        <v>31-A</v>
      </c>
      <c r="AC432" s="12" t="str">
        <f t="shared" si="30"/>
        <v>A</v>
      </c>
      <c r="AD432" s="12" t="str">
        <f t="shared" si="31"/>
        <v>0537</v>
      </c>
      <c r="AE432" s="12">
        <v>1</v>
      </c>
    </row>
    <row r="433" spans="1:31" ht="12.75">
      <c r="A433" t="s">
        <v>116</v>
      </c>
      <c r="B433" s="37">
        <v>41821</v>
      </c>
      <c r="C433">
        <v>2014</v>
      </c>
      <c r="D433">
        <v>2014</v>
      </c>
      <c r="E433" s="39">
        <v>183000000000000</v>
      </c>
      <c r="G433" t="s">
        <v>632</v>
      </c>
      <c r="H433" t="s">
        <v>320</v>
      </c>
      <c r="I433" t="s">
        <v>632</v>
      </c>
      <c r="J433" t="s">
        <v>633</v>
      </c>
      <c r="M433" t="s">
        <v>326</v>
      </c>
      <c r="N433" t="s">
        <v>739</v>
      </c>
      <c r="O433" t="s">
        <v>1219</v>
      </c>
      <c r="P433">
        <v>44654</v>
      </c>
      <c r="Q433">
        <v>0</v>
      </c>
      <c r="R433">
        <v>0</v>
      </c>
      <c r="S433">
        <v>0</v>
      </c>
      <c r="T433">
        <v>0</v>
      </c>
      <c r="U433" s="37">
        <v>40464</v>
      </c>
      <c r="V433" t="s">
        <v>323</v>
      </c>
      <c r="W433" s="37">
        <v>42444</v>
      </c>
      <c r="X433" t="s">
        <v>935</v>
      </c>
      <c r="Y433" s="37">
        <v>42444</v>
      </c>
      <c r="Z433" t="s">
        <v>321</v>
      </c>
      <c r="AA433" s="12" t="str">
        <f t="shared" si="28"/>
        <v>31</v>
      </c>
      <c r="AB433" s="12" t="str">
        <f t="shared" si="29"/>
        <v>31-A</v>
      </c>
      <c r="AC433" s="12" t="str">
        <f t="shared" si="30"/>
        <v>A</v>
      </c>
      <c r="AD433" s="12" t="str">
        <f t="shared" si="31"/>
        <v>0396</v>
      </c>
      <c r="AE433" s="12">
        <v>1</v>
      </c>
    </row>
    <row r="434" spans="2:31" ht="12.75">
      <c r="B434" s="37">
        <v>42397</v>
      </c>
      <c r="C434">
        <v>2016</v>
      </c>
      <c r="D434">
        <v>2016</v>
      </c>
      <c r="E434" s="39">
        <v>28200000000000</v>
      </c>
      <c r="G434" t="s">
        <v>2017</v>
      </c>
      <c r="H434" t="s">
        <v>320</v>
      </c>
      <c r="I434" t="s">
        <v>2018</v>
      </c>
      <c r="J434" t="s">
        <v>2019</v>
      </c>
      <c r="M434" t="s">
        <v>326</v>
      </c>
      <c r="N434" t="s">
        <v>1368</v>
      </c>
      <c r="O434" t="s">
        <v>866</v>
      </c>
      <c r="P434">
        <v>43824</v>
      </c>
      <c r="Q434">
        <v>0</v>
      </c>
      <c r="R434">
        <v>0</v>
      </c>
      <c r="S434">
        <v>0</v>
      </c>
      <c r="T434">
        <v>0</v>
      </c>
      <c r="U434" s="37">
        <v>42089</v>
      </c>
      <c r="V434" t="s">
        <v>849</v>
      </c>
      <c r="W434" s="37">
        <v>42089</v>
      </c>
      <c r="X434" t="s">
        <v>622</v>
      </c>
      <c r="Y434" s="37">
        <v>42820</v>
      </c>
      <c r="Z434" t="s">
        <v>321</v>
      </c>
      <c r="AA434" s="12" t="str">
        <f t="shared" si="28"/>
        <v>31</v>
      </c>
      <c r="AB434" s="12" t="str">
        <f t="shared" si="29"/>
        <v>31-A</v>
      </c>
      <c r="AC434" s="12" t="str">
        <f t="shared" si="30"/>
        <v>A</v>
      </c>
      <c r="AD434" s="12" t="str">
        <f t="shared" si="31"/>
        <v>0536</v>
      </c>
      <c r="AE434" s="12">
        <v>1</v>
      </c>
    </row>
    <row r="435" spans="2:31" ht="12.75">
      <c r="B435" s="37">
        <v>42396</v>
      </c>
      <c r="C435">
        <v>2016</v>
      </c>
      <c r="D435">
        <v>2016</v>
      </c>
      <c r="E435" s="39">
        <v>33200000000000</v>
      </c>
      <c r="G435" t="s">
        <v>1370</v>
      </c>
      <c r="H435" t="s">
        <v>320</v>
      </c>
      <c r="I435" t="s">
        <v>2020</v>
      </c>
      <c r="J435" t="s">
        <v>2021</v>
      </c>
      <c r="M435" t="s">
        <v>326</v>
      </c>
      <c r="N435" t="s">
        <v>1064</v>
      </c>
      <c r="O435" t="s">
        <v>869</v>
      </c>
      <c r="P435">
        <v>43840</v>
      </c>
      <c r="Q435">
        <v>0</v>
      </c>
      <c r="R435">
        <v>0</v>
      </c>
      <c r="S435">
        <v>0</v>
      </c>
      <c r="T435">
        <v>0</v>
      </c>
      <c r="U435" s="37">
        <v>40772</v>
      </c>
      <c r="V435" t="s">
        <v>849</v>
      </c>
      <c r="W435" s="37">
        <v>40772</v>
      </c>
      <c r="X435" t="s">
        <v>232</v>
      </c>
      <c r="Y435" s="37">
        <v>42599</v>
      </c>
      <c r="Z435" t="s">
        <v>321</v>
      </c>
      <c r="AA435" s="12" t="str">
        <f t="shared" si="28"/>
        <v>31</v>
      </c>
      <c r="AB435" s="12" t="str">
        <f t="shared" si="29"/>
        <v>31-A</v>
      </c>
      <c r="AC435" s="12" t="str">
        <f t="shared" si="30"/>
        <v>A</v>
      </c>
      <c r="AD435" s="12" t="str">
        <f t="shared" si="31"/>
        <v>0415</v>
      </c>
      <c r="AE435" s="12">
        <v>1</v>
      </c>
    </row>
    <row r="436" spans="2:31" ht="12.75">
      <c r="B436" s="37">
        <v>42395</v>
      </c>
      <c r="C436">
        <v>2016</v>
      </c>
      <c r="D436">
        <v>2016</v>
      </c>
      <c r="E436" s="39">
        <v>27200000000000</v>
      </c>
      <c r="F436">
        <v>0</v>
      </c>
      <c r="G436" t="s">
        <v>751</v>
      </c>
      <c r="H436" t="s">
        <v>320</v>
      </c>
      <c r="I436" t="s">
        <v>2022</v>
      </c>
      <c r="J436" t="s">
        <v>486</v>
      </c>
      <c r="M436" t="s">
        <v>326</v>
      </c>
      <c r="N436" t="s">
        <v>1346</v>
      </c>
      <c r="O436" t="s">
        <v>869</v>
      </c>
      <c r="P436">
        <v>43804</v>
      </c>
      <c r="Q436">
        <v>0</v>
      </c>
      <c r="R436">
        <v>0</v>
      </c>
      <c r="S436">
        <v>0</v>
      </c>
      <c r="T436">
        <v>0</v>
      </c>
      <c r="U436" s="37">
        <v>42229</v>
      </c>
      <c r="V436" t="s">
        <v>849</v>
      </c>
      <c r="W436" s="37">
        <v>42229</v>
      </c>
      <c r="X436" t="s">
        <v>750</v>
      </c>
      <c r="Y436" s="37">
        <v>42595</v>
      </c>
      <c r="Z436" t="s">
        <v>321</v>
      </c>
      <c r="AA436" s="12" t="str">
        <f t="shared" si="28"/>
        <v>31</v>
      </c>
      <c r="AB436" s="12" t="str">
        <f t="shared" si="29"/>
        <v>31-A</v>
      </c>
      <c r="AC436" s="12" t="str">
        <f t="shared" si="30"/>
        <v>A</v>
      </c>
      <c r="AD436" s="12" t="str">
        <f t="shared" si="31"/>
        <v>0554</v>
      </c>
      <c r="AE436" s="12">
        <v>1</v>
      </c>
    </row>
    <row r="437" spans="1:31" ht="12.75">
      <c r="A437" t="s">
        <v>10</v>
      </c>
      <c r="B437" s="37">
        <v>42391</v>
      </c>
      <c r="C437">
        <v>2016</v>
      </c>
      <c r="D437">
        <v>2016</v>
      </c>
      <c r="E437" s="39">
        <v>22200000000000</v>
      </c>
      <c r="F437">
        <v>0</v>
      </c>
      <c r="G437" t="s">
        <v>9</v>
      </c>
      <c r="H437" t="s">
        <v>320</v>
      </c>
      <c r="I437" t="s">
        <v>1605</v>
      </c>
      <c r="J437" t="s">
        <v>1606</v>
      </c>
      <c r="M437" t="s">
        <v>326</v>
      </c>
      <c r="N437" t="s">
        <v>1346</v>
      </c>
      <c r="O437" t="s">
        <v>1219</v>
      </c>
      <c r="P437">
        <v>43804</v>
      </c>
      <c r="Q437">
        <v>0</v>
      </c>
      <c r="R437">
        <v>0</v>
      </c>
      <c r="S437">
        <v>0</v>
      </c>
      <c r="T437">
        <v>0</v>
      </c>
      <c r="U437" s="37">
        <v>42179</v>
      </c>
      <c r="V437" t="s">
        <v>849</v>
      </c>
      <c r="W437" s="37">
        <v>42179</v>
      </c>
      <c r="X437" t="s">
        <v>8</v>
      </c>
      <c r="Y437" s="37">
        <v>42910</v>
      </c>
      <c r="Z437" t="s">
        <v>321</v>
      </c>
      <c r="AA437" s="12" t="str">
        <f t="shared" si="28"/>
        <v>31</v>
      </c>
      <c r="AB437" s="12" t="str">
        <f t="shared" si="29"/>
        <v>31-A</v>
      </c>
      <c r="AC437" s="12" t="str">
        <f t="shared" si="30"/>
        <v>A</v>
      </c>
      <c r="AD437" s="12" t="str">
        <f t="shared" si="31"/>
        <v>0547</v>
      </c>
      <c r="AE437" s="12">
        <v>1</v>
      </c>
    </row>
    <row r="438" spans="1:31" ht="12.75">
      <c r="A438" t="s">
        <v>1070</v>
      </c>
      <c r="B438" s="37">
        <v>42390</v>
      </c>
      <c r="C438">
        <v>2016</v>
      </c>
      <c r="D438">
        <v>2016</v>
      </c>
      <c r="E438" s="39">
        <v>21200000000000</v>
      </c>
      <c r="G438" t="s">
        <v>1069</v>
      </c>
      <c r="H438" t="s">
        <v>320</v>
      </c>
      <c r="I438" t="s">
        <v>1814</v>
      </c>
      <c r="J438" t="s">
        <v>1815</v>
      </c>
      <c r="M438" t="s">
        <v>326</v>
      </c>
      <c r="N438" t="s">
        <v>1346</v>
      </c>
      <c r="O438" t="s">
        <v>1219</v>
      </c>
      <c r="P438">
        <v>43804</v>
      </c>
      <c r="Q438">
        <v>0</v>
      </c>
      <c r="R438">
        <v>0</v>
      </c>
      <c r="S438">
        <v>0</v>
      </c>
      <c r="T438">
        <v>0</v>
      </c>
      <c r="U438" s="37">
        <v>40877</v>
      </c>
      <c r="V438" t="s">
        <v>849</v>
      </c>
      <c r="W438" s="37">
        <v>42704</v>
      </c>
      <c r="X438" t="s">
        <v>1068</v>
      </c>
      <c r="Y438" s="37">
        <v>43069</v>
      </c>
      <c r="Z438" t="s">
        <v>321</v>
      </c>
      <c r="AA438" s="12" t="str">
        <f t="shared" si="28"/>
        <v>31</v>
      </c>
      <c r="AB438" s="12" t="str">
        <f t="shared" si="29"/>
        <v>31-A</v>
      </c>
      <c r="AC438" s="12" t="str">
        <f t="shared" si="30"/>
        <v>A</v>
      </c>
      <c r="AD438" s="12" t="str">
        <f t="shared" si="31"/>
        <v>0420</v>
      </c>
      <c r="AE438" s="12">
        <v>1</v>
      </c>
    </row>
    <row r="439" spans="1:31" ht="12.75">
      <c r="A439" t="s">
        <v>1354</v>
      </c>
      <c r="B439" s="37">
        <v>42390</v>
      </c>
      <c r="C439">
        <v>2016</v>
      </c>
      <c r="D439">
        <v>2016</v>
      </c>
      <c r="E439" s="39">
        <v>21200000000000</v>
      </c>
      <c r="F439">
        <v>0</v>
      </c>
      <c r="G439" t="s">
        <v>1354</v>
      </c>
      <c r="H439" t="s">
        <v>320</v>
      </c>
      <c r="I439" t="s">
        <v>1450</v>
      </c>
      <c r="J439" t="s">
        <v>264</v>
      </c>
      <c r="M439" t="s">
        <v>326</v>
      </c>
      <c r="N439" t="s">
        <v>739</v>
      </c>
      <c r="O439" t="s">
        <v>1219</v>
      </c>
      <c r="P439">
        <v>44654</v>
      </c>
      <c r="Q439">
        <v>0</v>
      </c>
      <c r="R439">
        <v>0</v>
      </c>
      <c r="S439">
        <v>0</v>
      </c>
      <c r="T439">
        <v>0</v>
      </c>
      <c r="U439" s="37">
        <v>37820</v>
      </c>
      <c r="V439" t="s">
        <v>849</v>
      </c>
      <c r="W439" s="37">
        <v>37820</v>
      </c>
      <c r="X439" t="s">
        <v>1353</v>
      </c>
      <c r="Y439" s="37">
        <v>42569</v>
      </c>
      <c r="Z439" t="s">
        <v>321</v>
      </c>
      <c r="AA439" s="12" t="str">
        <f t="shared" si="28"/>
        <v>31</v>
      </c>
      <c r="AB439" s="12" t="str">
        <f t="shared" si="29"/>
        <v>31-A</v>
      </c>
      <c r="AC439" s="12" t="str">
        <f t="shared" si="30"/>
        <v>A</v>
      </c>
      <c r="AD439" s="12" t="str">
        <f t="shared" si="31"/>
        <v>0104</v>
      </c>
      <c r="AE439" s="12">
        <v>1</v>
      </c>
    </row>
    <row r="440" spans="2:31" ht="12.75">
      <c r="B440" s="37">
        <v>42025</v>
      </c>
      <c r="C440">
        <v>2015</v>
      </c>
      <c r="D440">
        <v>2015</v>
      </c>
      <c r="E440" s="39">
        <v>23200000000000</v>
      </c>
      <c r="F440">
        <v>0</v>
      </c>
      <c r="G440" t="s">
        <v>113</v>
      </c>
      <c r="H440" t="s">
        <v>320</v>
      </c>
      <c r="I440" t="s">
        <v>1958</v>
      </c>
      <c r="J440" t="s">
        <v>1959</v>
      </c>
      <c r="M440" t="s">
        <v>326</v>
      </c>
      <c r="N440" t="s">
        <v>739</v>
      </c>
      <c r="O440" t="s">
        <v>1219</v>
      </c>
      <c r="P440">
        <v>44654</v>
      </c>
      <c r="Q440">
        <v>0</v>
      </c>
      <c r="R440">
        <v>0</v>
      </c>
      <c r="S440">
        <v>0</v>
      </c>
      <c r="T440">
        <v>0</v>
      </c>
      <c r="U440" s="37">
        <v>40407</v>
      </c>
      <c r="V440" t="s">
        <v>849</v>
      </c>
      <c r="W440" s="37">
        <v>40407</v>
      </c>
      <c r="X440" t="s">
        <v>112</v>
      </c>
      <c r="Y440" s="37">
        <v>42964</v>
      </c>
      <c r="Z440" t="s">
        <v>321</v>
      </c>
      <c r="AA440" s="12" t="str">
        <f t="shared" si="28"/>
        <v>31</v>
      </c>
      <c r="AB440" s="12" t="str">
        <f t="shared" si="29"/>
        <v>31-A</v>
      </c>
      <c r="AC440" s="12" t="str">
        <f t="shared" si="30"/>
        <v>A</v>
      </c>
      <c r="AD440" s="12" t="str">
        <f t="shared" si="31"/>
        <v>0390</v>
      </c>
      <c r="AE440" s="12">
        <v>1</v>
      </c>
    </row>
    <row r="441" spans="1:31" ht="12.75">
      <c r="A441" t="s">
        <v>209</v>
      </c>
      <c r="B441" s="37">
        <v>42389</v>
      </c>
      <c r="C441">
        <v>2016</v>
      </c>
      <c r="D441">
        <v>2016</v>
      </c>
      <c r="E441" s="39">
        <v>20200000000000</v>
      </c>
      <c r="G441" t="s">
        <v>1444</v>
      </c>
      <c r="H441" t="s">
        <v>320</v>
      </c>
      <c r="I441" t="s">
        <v>1445</v>
      </c>
      <c r="J441" t="s">
        <v>1446</v>
      </c>
      <c r="M441" t="s">
        <v>326</v>
      </c>
      <c r="N441" t="s">
        <v>739</v>
      </c>
      <c r="O441" t="s">
        <v>1219</v>
      </c>
      <c r="P441">
        <v>44654</v>
      </c>
      <c r="Q441">
        <v>0</v>
      </c>
      <c r="R441">
        <v>0</v>
      </c>
      <c r="S441">
        <v>0</v>
      </c>
      <c r="T441">
        <v>0</v>
      </c>
      <c r="U441" s="37">
        <v>41918</v>
      </c>
      <c r="V441" t="s">
        <v>849</v>
      </c>
      <c r="W441" s="37">
        <v>42649</v>
      </c>
      <c r="X441" t="s">
        <v>134</v>
      </c>
      <c r="Y441" s="37">
        <v>43014</v>
      </c>
      <c r="Z441" t="s">
        <v>321</v>
      </c>
      <c r="AA441" s="12" t="str">
        <f t="shared" si="28"/>
        <v>31</v>
      </c>
      <c r="AB441" s="12" t="str">
        <f t="shared" si="29"/>
        <v>31-A</v>
      </c>
      <c r="AC441" s="12" t="str">
        <f t="shared" si="30"/>
        <v>A</v>
      </c>
      <c r="AD441" s="12" t="str">
        <f t="shared" si="31"/>
        <v>0514</v>
      </c>
      <c r="AE441" s="12">
        <v>1</v>
      </c>
    </row>
    <row r="442" spans="1:31" ht="12.75">
      <c r="A442" t="s">
        <v>209</v>
      </c>
      <c r="B442" s="37">
        <v>42024</v>
      </c>
      <c r="C442">
        <v>2015</v>
      </c>
      <c r="D442">
        <v>2015</v>
      </c>
      <c r="E442" s="39">
        <v>20200000000000</v>
      </c>
      <c r="F442">
        <v>0</v>
      </c>
      <c r="G442" t="s">
        <v>1444</v>
      </c>
      <c r="H442" t="s">
        <v>320</v>
      </c>
      <c r="I442" t="s">
        <v>1445</v>
      </c>
      <c r="J442" t="s">
        <v>1446</v>
      </c>
      <c r="M442" t="s">
        <v>326</v>
      </c>
      <c r="N442" t="s">
        <v>739</v>
      </c>
      <c r="O442" t="s">
        <v>1219</v>
      </c>
      <c r="P442">
        <v>44654</v>
      </c>
      <c r="Q442">
        <v>0</v>
      </c>
      <c r="R442">
        <v>0</v>
      </c>
      <c r="S442">
        <v>0</v>
      </c>
      <c r="T442">
        <v>0</v>
      </c>
      <c r="U442" s="37">
        <v>41918</v>
      </c>
      <c r="V442" t="s">
        <v>849</v>
      </c>
      <c r="W442" s="37">
        <v>42649</v>
      </c>
      <c r="X442" t="s">
        <v>134</v>
      </c>
      <c r="Y442" s="37">
        <v>43014</v>
      </c>
      <c r="Z442" t="s">
        <v>321</v>
      </c>
      <c r="AA442" s="12" t="str">
        <f t="shared" si="28"/>
        <v>31</v>
      </c>
      <c r="AB442" s="12" t="str">
        <f t="shared" si="29"/>
        <v>31-A</v>
      </c>
      <c r="AC442" s="12" t="str">
        <f t="shared" si="30"/>
        <v>A</v>
      </c>
      <c r="AD442" s="12" t="str">
        <f t="shared" si="31"/>
        <v>0514</v>
      </c>
      <c r="AE442" s="12">
        <v>1</v>
      </c>
    </row>
    <row r="443" spans="1:31" ht="12.75">
      <c r="A443" t="s">
        <v>1056</v>
      </c>
      <c r="B443" s="37">
        <v>42024</v>
      </c>
      <c r="C443">
        <v>2015</v>
      </c>
      <c r="D443">
        <v>2015</v>
      </c>
      <c r="E443" s="39">
        <v>20200000000000</v>
      </c>
      <c r="F443">
        <v>0</v>
      </c>
      <c r="G443" t="s">
        <v>1055</v>
      </c>
      <c r="H443" t="s">
        <v>320</v>
      </c>
      <c r="I443" t="s">
        <v>1775</v>
      </c>
      <c r="J443" t="s">
        <v>1776</v>
      </c>
      <c r="M443" t="s">
        <v>326</v>
      </c>
      <c r="N443" t="s">
        <v>1346</v>
      </c>
      <c r="O443" t="s">
        <v>1219</v>
      </c>
      <c r="P443">
        <v>43804</v>
      </c>
      <c r="Q443">
        <v>0</v>
      </c>
      <c r="R443">
        <v>0</v>
      </c>
      <c r="S443">
        <v>0</v>
      </c>
      <c r="T443">
        <v>0</v>
      </c>
      <c r="U443" s="37">
        <v>40323</v>
      </c>
      <c r="V443" t="s">
        <v>849</v>
      </c>
      <c r="W443" s="37">
        <v>40323</v>
      </c>
      <c r="X443" t="s">
        <v>1054</v>
      </c>
      <c r="Y443" s="37">
        <v>42880</v>
      </c>
      <c r="Z443" t="s">
        <v>321</v>
      </c>
      <c r="AA443" s="12" t="str">
        <f t="shared" si="28"/>
        <v>31</v>
      </c>
      <c r="AB443" s="12" t="str">
        <f t="shared" si="29"/>
        <v>31-A</v>
      </c>
      <c r="AC443" s="12" t="str">
        <f t="shared" si="30"/>
        <v>A</v>
      </c>
      <c r="AD443" s="12" t="str">
        <f t="shared" si="31"/>
        <v>0383</v>
      </c>
      <c r="AE443" s="12">
        <v>1</v>
      </c>
    </row>
    <row r="444" spans="2:31" ht="12.75">
      <c r="B444" s="37">
        <v>42383</v>
      </c>
      <c r="C444">
        <v>2016</v>
      </c>
      <c r="D444">
        <v>2016</v>
      </c>
      <c r="E444" s="39">
        <v>14200000000000</v>
      </c>
      <c r="F444">
        <v>0</v>
      </c>
      <c r="G444" t="s">
        <v>783</v>
      </c>
      <c r="H444" t="s">
        <v>320</v>
      </c>
      <c r="I444" t="s">
        <v>1206</v>
      </c>
      <c r="J444" t="s">
        <v>1207</v>
      </c>
      <c r="M444" t="s">
        <v>326</v>
      </c>
      <c r="N444" t="s">
        <v>784</v>
      </c>
      <c r="O444" t="s">
        <v>1126</v>
      </c>
      <c r="P444">
        <v>44627</v>
      </c>
      <c r="Q444">
        <v>0</v>
      </c>
      <c r="R444">
        <v>0</v>
      </c>
      <c r="S444">
        <v>0</v>
      </c>
      <c r="T444">
        <v>0</v>
      </c>
      <c r="U444" s="37">
        <v>38449</v>
      </c>
      <c r="V444" t="s">
        <v>849</v>
      </c>
      <c r="W444" s="37">
        <v>38449</v>
      </c>
      <c r="X444" t="s">
        <v>782</v>
      </c>
      <c r="Y444" s="37">
        <v>42832</v>
      </c>
      <c r="Z444" t="s">
        <v>321</v>
      </c>
      <c r="AA444" s="12" t="str">
        <f t="shared" si="28"/>
        <v>31</v>
      </c>
      <c r="AB444" s="12" t="str">
        <f t="shared" si="29"/>
        <v>31-A</v>
      </c>
      <c r="AC444" s="12" t="str">
        <f t="shared" si="30"/>
        <v>A</v>
      </c>
      <c r="AD444" s="12" t="str">
        <f t="shared" si="31"/>
        <v>0190</v>
      </c>
      <c r="AE444" s="12">
        <v>1</v>
      </c>
    </row>
    <row r="445" spans="1:31" ht="12.75">
      <c r="A445" t="s">
        <v>1379</v>
      </c>
      <c r="B445" s="37">
        <v>42382</v>
      </c>
      <c r="C445">
        <v>2016</v>
      </c>
      <c r="D445">
        <v>2016</v>
      </c>
      <c r="E445" s="39">
        <v>13200000000000</v>
      </c>
      <c r="F445">
        <v>0</v>
      </c>
      <c r="G445" t="s">
        <v>1378</v>
      </c>
      <c r="H445" t="s">
        <v>320</v>
      </c>
      <c r="I445" t="s">
        <v>1749</v>
      </c>
      <c r="J445" t="s">
        <v>1750</v>
      </c>
      <c r="M445" t="s">
        <v>326</v>
      </c>
      <c r="N445" t="s">
        <v>739</v>
      </c>
      <c r="O445" t="s">
        <v>1219</v>
      </c>
      <c r="P445">
        <v>44654</v>
      </c>
      <c r="Q445">
        <v>0</v>
      </c>
      <c r="R445">
        <v>0</v>
      </c>
      <c r="S445">
        <v>0</v>
      </c>
      <c r="T445">
        <v>0</v>
      </c>
      <c r="U445" s="37">
        <v>38433</v>
      </c>
      <c r="V445" t="s">
        <v>849</v>
      </c>
      <c r="W445" s="37">
        <v>38433</v>
      </c>
      <c r="X445" t="s">
        <v>1377</v>
      </c>
      <c r="Y445" s="37">
        <v>42816</v>
      </c>
      <c r="Z445" t="s">
        <v>321</v>
      </c>
      <c r="AA445" s="12" t="str">
        <f t="shared" si="28"/>
        <v>31</v>
      </c>
      <c r="AB445" s="12" t="str">
        <f t="shared" si="29"/>
        <v>31-A</v>
      </c>
      <c r="AC445" s="12" t="str">
        <f t="shared" si="30"/>
        <v>A</v>
      </c>
      <c r="AD445" s="12" t="str">
        <f t="shared" si="31"/>
        <v>0185</v>
      </c>
      <c r="AE445" s="12">
        <v>1</v>
      </c>
    </row>
    <row r="446" spans="1:31" ht="12.75">
      <c r="A446" t="s">
        <v>1349</v>
      </c>
      <c r="B446" s="37">
        <v>42381</v>
      </c>
      <c r="C446">
        <v>2016</v>
      </c>
      <c r="D446">
        <v>2016</v>
      </c>
      <c r="E446" s="39">
        <v>12200000000000</v>
      </c>
      <c r="F446">
        <v>0</v>
      </c>
      <c r="G446" t="s">
        <v>1348</v>
      </c>
      <c r="H446" t="s">
        <v>320</v>
      </c>
      <c r="I446" t="s">
        <v>1834</v>
      </c>
      <c r="J446" t="s">
        <v>1835</v>
      </c>
      <c r="M446" t="s">
        <v>326</v>
      </c>
      <c r="N446" t="s">
        <v>1350</v>
      </c>
      <c r="O446" t="s">
        <v>869</v>
      </c>
      <c r="P446">
        <v>44681</v>
      </c>
      <c r="Q446">
        <v>0</v>
      </c>
      <c r="R446">
        <v>0</v>
      </c>
      <c r="S446">
        <v>0</v>
      </c>
      <c r="T446">
        <v>0</v>
      </c>
      <c r="U446" s="37">
        <v>36935</v>
      </c>
      <c r="V446" t="s">
        <v>849</v>
      </c>
      <c r="W446" s="37">
        <v>42779</v>
      </c>
      <c r="X446" t="s">
        <v>1347</v>
      </c>
      <c r="Y446" s="37">
        <v>43144</v>
      </c>
      <c r="Z446" t="s">
        <v>321</v>
      </c>
      <c r="AA446" s="12" t="str">
        <f t="shared" si="28"/>
        <v>31</v>
      </c>
      <c r="AB446" s="12" t="str">
        <f t="shared" si="29"/>
        <v>31-A</v>
      </c>
      <c r="AC446" s="12" t="str">
        <f t="shared" si="30"/>
        <v>A</v>
      </c>
      <c r="AD446" s="12" t="str">
        <f t="shared" si="31"/>
        <v>0091</v>
      </c>
      <c r="AE446" s="12">
        <v>1</v>
      </c>
    </row>
    <row r="447" spans="2:31" ht="12.75">
      <c r="B447" s="37">
        <v>42012</v>
      </c>
      <c r="C447">
        <v>2015</v>
      </c>
      <c r="D447">
        <v>2015</v>
      </c>
      <c r="E447" s="39">
        <v>8150000000000</v>
      </c>
      <c r="G447" t="s">
        <v>1481</v>
      </c>
      <c r="H447" t="s">
        <v>320</v>
      </c>
      <c r="I447" t="s">
        <v>1693</v>
      </c>
      <c r="J447" t="s">
        <v>1694</v>
      </c>
      <c r="M447" t="s">
        <v>326</v>
      </c>
      <c r="N447" t="s">
        <v>1482</v>
      </c>
      <c r="O447" t="s">
        <v>286</v>
      </c>
      <c r="P447">
        <v>45658</v>
      </c>
      <c r="Q447">
        <v>0</v>
      </c>
      <c r="R447">
        <v>0</v>
      </c>
      <c r="S447">
        <v>0</v>
      </c>
      <c r="T447">
        <v>0</v>
      </c>
      <c r="U447" s="37">
        <v>41166</v>
      </c>
      <c r="V447" t="s">
        <v>849</v>
      </c>
      <c r="W447" s="37">
        <v>41166</v>
      </c>
      <c r="X447" t="s">
        <v>1480</v>
      </c>
      <c r="Y447" s="37">
        <v>42992</v>
      </c>
      <c r="Z447" t="s">
        <v>321</v>
      </c>
      <c r="AA447" s="12" t="str">
        <f t="shared" si="28"/>
        <v>31</v>
      </c>
      <c r="AB447" s="12" t="str">
        <f t="shared" si="29"/>
        <v>31-A</v>
      </c>
      <c r="AC447" s="12" t="str">
        <f t="shared" si="30"/>
        <v>A</v>
      </c>
      <c r="AD447" s="12" t="str">
        <f t="shared" si="31"/>
        <v>0446</v>
      </c>
      <c r="AE447" s="12">
        <v>1</v>
      </c>
    </row>
    <row r="448" spans="2:31" ht="12.75">
      <c r="B448" s="37">
        <v>42376</v>
      </c>
      <c r="C448">
        <v>2016</v>
      </c>
      <c r="D448">
        <v>2016</v>
      </c>
      <c r="E448" s="39">
        <v>7160000000000</v>
      </c>
      <c r="G448" t="s">
        <v>1075</v>
      </c>
      <c r="H448" t="s">
        <v>320</v>
      </c>
      <c r="I448" t="s">
        <v>1604</v>
      </c>
      <c r="J448" t="s">
        <v>537</v>
      </c>
      <c r="M448" t="s">
        <v>326</v>
      </c>
      <c r="N448" t="s">
        <v>641</v>
      </c>
      <c r="O448" t="s">
        <v>1126</v>
      </c>
      <c r="P448">
        <v>44676</v>
      </c>
      <c r="Q448">
        <v>0</v>
      </c>
      <c r="R448">
        <v>0</v>
      </c>
      <c r="S448">
        <v>0</v>
      </c>
      <c r="T448">
        <v>0</v>
      </c>
      <c r="U448" s="37">
        <v>40989</v>
      </c>
      <c r="V448" t="s">
        <v>849</v>
      </c>
      <c r="W448" s="37">
        <v>40989</v>
      </c>
      <c r="X448" t="s">
        <v>1074</v>
      </c>
      <c r="Y448" s="37">
        <v>42815</v>
      </c>
      <c r="Z448" t="s">
        <v>321</v>
      </c>
      <c r="AA448" s="12" t="str">
        <f t="shared" si="28"/>
        <v>31</v>
      </c>
      <c r="AB448" s="12" t="str">
        <f t="shared" si="29"/>
        <v>31-A</v>
      </c>
      <c r="AC448" s="12" t="str">
        <f t="shared" si="30"/>
        <v>A</v>
      </c>
      <c r="AD448" s="12" t="str">
        <f t="shared" si="31"/>
        <v>0425</v>
      </c>
      <c r="AE448" s="12">
        <v>1</v>
      </c>
    </row>
    <row r="449" spans="2:31" ht="12.75">
      <c r="B449" s="37">
        <v>42373</v>
      </c>
      <c r="C449">
        <v>2016</v>
      </c>
      <c r="D449">
        <v>2016</v>
      </c>
      <c r="E449" s="39">
        <v>5160000000000</v>
      </c>
      <c r="G449" t="s">
        <v>113</v>
      </c>
      <c r="H449" t="s">
        <v>320</v>
      </c>
      <c r="I449" t="s">
        <v>1958</v>
      </c>
      <c r="J449" t="s">
        <v>1959</v>
      </c>
      <c r="M449" t="s">
        <v>326</v>
      </c>
      <c r="N449" t="s">
        <v>739</v>
      </c>
      <c r="O449" t="s">
        <v>1219</v>
      </c>
      <c r="P449">
        <v>44654</v>
      </c>
      <c r="Q449">
        <v>0</v>
      </c>
      <c r="R449">
        <v>0</v>
      </c>
      <c r="S449">
        <v>0</v>
      </c>
      <c r="T449">
        <v>0</v>
      </c>
      <c r="U449" s="37">
        <v>40407</v>
      </c>
      <c r="V449" t="s">
        <v>849</v>
      </c>
      <c r="W449" s="37">
        <v>40407</v>
      </c>
      <c r="X449" t="s">
        <v>112</v>
      </c>
      <c r="Y449" s="37">
        <v>42964</v>
      </c>
      <c r="Z449" t="s">
        <v>321</v>
      </c>
      <c r="AA449" s="12" t="str">
        <f t="shared" si="28"/>
        <v>31</v>
      </c>
      <c r="AB449" s="12" t="str">
        <f t="shared" si="29"/>
        <v>31-A</v>
      </c>
      <c r="AC449" s="12" t="str">
        <f t="shared" si="30"/>
        <v>A</v>
      </c>
      <c r="AD449" s="12" t="str">
        <f t="shared" si="31"/>
        <v>0390</v>
      </c>
      <c r="AE449" s="12">
        <v>1</v>
      </c>
    </row>
    <row r="450" spans="2:31" ht="12.75">
      <c r="B450" s="37">
        <v>42062</v>
      </c>
      <c r="C450">
        <v>2015</v>
      </c>
      <c r="D450">
        <v>2015</v>
      </c>
      <c r="E450" s="39">
        <v>58200000000000</v>
      </c>
      <c r="F450">
        <v>0</v>
      </c>
      <c r="G450" t="s">
        <v>1497</v>
      </c>
      <c r="H450" t="s">
        <v>320</v>
      </c>
      <c r="I450" t="s">
        <v>1902</v>
      </c>
      <c r="J450" t="s">
        <v>1903</v>
      </c>
      <c r="M450" t="s">
        <v>326</v>
      </c>
      <c r="N450" t="s">
        <v>739</v>
      </c>
      <c r="O450" t="s">
        <v>1219</v>
      </c>
      <c r="P450">
        <v>44654</v>
      </c>
      <c r="Q450">
        <v>0</v>
      </c>
      <c r="R450">
        <v>0</v>
      </c>
      <c r="S450">
        <v>0</v>
      </c>
      <c r="T450">
        <v>0</v>
      </c>
      <c r="U450" s="37">
        <v>41408</v>
      </c>
      <c r="V450" t="s">
        <v>849</v>
      </c>
      <c r="W450" s="37">
        <v>41408</v>
      </c>
      <c r="X450" t="s">
        <v>1496</v>
      </c>
      <c r="Y450" s="37">
        <v>42869</v>
      </c>
      <c r="Z450" t="s">
        <v>321</v>
      </c>
      <c r="AA450" s="12" t="str">
        <f t="shared" si="28"/>
        <v>31</v>
      </c>
      <c r="AB450" s="12" t="str">
        <f t="shared" si="29"/>
        <v>31-A</v>
      </c>
      <c r="AC450" s="12" t="str">
        <f t="shared" si="30"/>
        <v>A</v>
      </c>
      <c r="AD450" s="12" t="str">
        <f t="shared" si="31"/>
        <v>0457</v>
      </c>
      <c r="AE450" s="12">
        <v>1</v>
      </c>
    </row>
    <row r="451" spans="2:31" ht="12.75">
      <c r="B451" s="37">
        <v>42062</v>
      </c>
      <c r="C451">
        <v>2015</v>
      </c>
      <c r="D451">
        <v>2015</v>
      </c>
      <c r="E451" s="39">
        <v>58200000000000</v>
      </c>
      <c r="G451" t="s">
        <v>216</v>
      </c>
      <c r="H451" t="s">
        <v>320</v>
      </c>
      <c r="I451" t="s">
        <v>1818</v>
      </c>
      <c r="J451" t="s">
        <v>1819</v>
      </c>
      <c r="M451" t="s">
        <v>326</v>
      </c>
      <c r="N451" t="s">
        <v>1346</v>
      </c>
      <c r="O451" t="s">
        <v>869</v>
      </c>
      <c r="P451">
        <v>43804</v>
      </c>
      <c r="Q451">
        <v>0</v>
      </c>
      <c r="R451">
        <v>0</v>
      </c>
      <c r="S451">
        <v>0</v>
      </c>
      <c r="T451">
        <v>0</v>
      </c>
      <c r="U451" s="37">
        <v>41710</v>
      </c>
      <c r="V451" t="s">
        <v>849</v>
      </c>
      <c r="W451" s="37">
        <v>41710</v>
      </c>
      <c r="X451" t="s">
        <v>215</v>
      </c>
      <c r="Y451" s="37">
        <v>42806</v>
      </c>
      <c r="Z451" t="s">
        <v>321</v>
      </c>
      <c r="AA451" s="12" t="str">
        <f aca="true" t="shared" si="32" ref="AA451:AA512">LEFT(X451,2)</f>
        <v>31</v>
      </c>
      <c r="AB451" s="12" t="str">
        <f aca="true" t="shared" si="33" ref="AB451:AB512">LEFT(X451,4)</f>
        <v>31-A</v>
      </c>
      <c r="AC451" s="12" t="str">
        <f aca="true" t="shared" si="34" ref="AC451:AC512">RIGHT(AB451,1)</f>
        <v>A</v>
      </c>
      <c r="AD451" s="12" t="str">
        <f aca="true" t="shared" si="35" ref="AD451:AD512">RIGHT(X451,4)</f>
        <v>0488</v>
      </c>
      <c r="AE451" s="12">
        <v>1</v>
      </c>
    </row>
    <row r="452" spans="1:31" ht="12.75">
      <c r="A452" t="s">
        <v>1341</v>
      </c>
      <c r="B452" s="37">
        <v>42062</v>
      </c>
      <c r="C452">
        <v>2015</v>
      </c>
      <c r="D452">
        <v>2015</v>
      </c>
      <c r="E452" s="39">
        <v>58200000000000</v>
      </c>
      <c r="F452">
        <v>0</v>
      </c>
      <c r="G452" t="s">
        <v>1340</v>
      </c>
      <c r="H452" t="s">
        <v>320</v>
      </c>
      <c r="I452" t="s">
        <v>1588</v>
      </c>
      <c r="J452" t="s">
        <v>1589</v>
      </c>
      <c r="M452" t="s">
        <v>326</v>
      </c>
      <c r="N452" t="s">
        <v>1342</v>
      </c>
      <c r="O452" t="s">
        <v>869</v>
      </c>
      <c r="P452">
        <v>43832</v>
      </c>
      <c r="Q452">
        <v>0</v>
      </c>
      <c r="R452">
        <v>0</v>
      </c>
      <c r="S452">
        <v>0</v>
      </c>
      <c r="T452">
        <v>0</v>
      </c>
      <c r="U452" s="37">
        <v>33299</v>
      </c>
      <c r="V452" t="s">
        <v>849</v>
      </c>
      <c r="W452" s="37">
        <v>33299</v>
      </c>
      <c r="X452" t="s">
        <v>1339</v>
      </c>
      <c r="Y452" s="37">
        <v>42796</v>
      </c>
      <c r="Z452" t="s">
        <v>321</v>
      </c>
      <c r="AA452" s="12" t="str">
        <f t="shared" si="32"/>
        <v>31</v>
      </c>
      <c r="AB452" s="12" t="str">
        <f t="shared" si="33"/>
        <v>31-A</v>
      </c>
      <c r="AC452" s="12" t="str">
        <f t="shared" si="34"/>
        <v>A</v>
      </c>
      <c r="AD452" s="12" t="str">
        <f t="shared" si="35"/>
        <v>0018</v>
      </c>
      <c r="AE452" s="12">
        <v>1</v>
      </c>
    </row>
    <row r="453" spans="2:31" ht="12.75">
      <c r="B453" s="37">
        <v>42061</v>
      </c>
      <c r="C453">
        <v>2015</v>
      </c>
      <c r="D453">
        <v>2015</v>
      </c>
      <c r="E453" s="39">
        <v>57200000000000</v>
      </c>
      <c r="F453">
        <v>0</v>
      </c>
      <c r="G453" t="s">
        <v>200</v>
      </c>
      <c r="H453" t="s">
        <v>320</v>
      </c>
      <c r="I453" t="s">
        <v>1864</v>
      </c>
      <c r="J453" t="s">
        <v>1635</v>
      </c>
      <c r="M453" t="s">
        <v>326</v>
      </c>
      <c r="N453" t="s">
        <v>1368</v>
      </c>
      <c r="O453" t="s">
        <v>866</v>
      </c>
      <c r="P453">
        <v>43824</v>
      </c>
      <c r="Q453">
        <v>0</v>
      </c>
      <c r="R453">
        <v>0</v>
      </c>
      <c r="S453">
        <v>0</v>
      </c>
      <c r="T453">
        <v>0</v>
      </c>
      <c r="U453" s="37">
        <v>41533</v>
      </c>
      <c r="V453" t="s">
        <v>849</v>
      </c>
      <c r="W453" s="37">
        <v>41533</v>
      </c>
      <c r="X453" t="s">
        <v>199</v>
      </c>
      <c r="Y453" s="37">
        <v>42994</v>
      </c>
      <c r="Z453" t="s">
        <v>321</v>
      </c>
      <c r="AA453" s="12" t="str">
        <f t="shared" si="32"/>
        <v>31</v>
      </c>
      <c r="AB453" s="12" t="str">
        <f t="shared" si="33"/>
        <v>31-A</v>
      </c>
      <c r="AC453" s="12" t="str">
        <f t="shared" si="34"/>
        <v>A</v>
      </c>
      <c r="AD453" s="12" t="str">
        <f t="shared" si="35"/>
        <v>0475</v>
      </c>
      <c r="AE453" s="12">
        <v>1</v>
      </c>
    </row>
    <row r="454" spans="1:31" ht="12.75">
      <c r="A454" t="s">
        <v>1359</v>
      </c>
      <c r="B454" s="37">
        <v>42061</v>
      </c>
      <c r="C454">
        <v>2015</v>
      </c>
      <c r="D454">
        <v>2015</v>
      </c>
      <c r="E454" s="39">
        <v>57200000000000</v>
      </c>
      <c r="F454">
        <v>0</v>
      </c>
      <c r="G454" t="s">
        <v>1359</v>
      </c>
      <c r="H454" t="s">
        <v>320</v>
      </c>
      <c r="I454" t="s">
        <v>1648</v>
      </c>
      <c r="J454" t="s">
        <v>1649</v>
      </c>
      <c r="M454" t="s">
        <v>326</v>
      </c>
      <c r="N454" t="s">
        <v>739</v>
      </c>
      <c r="O454" t="s">
        <v>1219</v>
      </c>
      <c r="P454">
        <v>44654</v>
      </c>
      <c r="Q454">
        <v>0</v>
      </c>
      <c r="R454">
        <v>0</v>
      </c>
      <c r="S454">
        <v>0</v>
      </c>
      <c r="T454">
        <v>0</v>
      </c>
      <c r="U454" s="37">
        <v>37953</v>
      </c>
      <c r="V454" t="s">
        <v>849</v>
      </c>
      <c r="W454" s="37">
        <v>42702</v>
      </c>
      <c r="X454" t="s">
        <v>1320</v>
      </c>
      <c r="Y454" s="37">
        <v>43067</v>
      </c>
      <c r="Z454" t="s">
        <v>321</v>
      </c>
      <c r="AA454" s="12" t="str">
        <f t="shared" si="32"/>
        <v>31</v>
      </c>
      <c r="AB454" s="12" t="str">
        <f t="shared" si="33"/>
        <v>31-A</v>
      </c>
      <c r="AC454" s="12" t="str">
        <f t="shared" si="34"/>
        <v>A</v>
      </c>
      <c r="AD454" s="12" t="str">
        <f t="shared" si="35"/>
        <v>0122</v>
      </c>
      <c r="AE454" s="12">
        <v>1</v>
      </c>
    </row>
    <row r="455" spans="1:31" ht="12.75">
      <c r="A455" t="s">
        <v>1379</v>
      </c>
      <c r="B455" s="37">
        <v>42060</v>
      </c>
      <c r="C455">
        <v>2015</v>
      </c>
      <c r="D455">
        <v>2015</v>
      </c>
      <c r="E455" s="39">
        <v>56200000000000</v>
      </c>
      <c r="F455">
        <v>0</v>
      </c>
      <c r="G455" t="s">
        <v>1378</v>
      </c>
      <c r="H455" t="s">
        <v>320</v>
      </c>
      <c r="I455" t="s">
        <v>1749</v>
      </c>
      <c r="J455" t="s">
        <v>1750</v>
      </c>
      <c r="M455" t="s">
        <v>326</v>
      </c>
      <c r="N455" t="s">
        <v>739</v>
      </c>
      <c r="O455" t="s">
        <v>1219</v>
      </c>
      <c r="P455">
        <v>44654</v>
      </c>
      <c r="Q455">
        <v>0</v>
      </c>
      <c r="R455">
        <v>0</v>
      </c>
      <c r="S455">
        <v>0</v>
      </c>
      <c r="T455">
        <v>0</v>
      </c>
      <c r="U455" s="37">
        <v>38433</v>
      </c>
      <c r="V455" t="s">
        <v>849</v>
      </c>
      <c r="W455" s="37">
        <v>38433</v>
      </c>
      <c r="X455" t="s">
        <v>1377</v>
      </c>
      <c r="Y455" s="37">
        <v>42816</v>
      </c>
      <c r="Z455" t="s">
        <v>321</v>
      </c>
      <c r="AA455" s="12" t="str">
        <f t="shared" si="32"/>
        <v>31</v>
      </c>
      <c r="AB455" s="12" t="str">
        <f t="shared" si="33"/>
        <v>31-A</v>
      </c>
      <c r="AC455" s="12" t="str">
        <f t="shared" si="34"/>
        <v>A</v>
      </c>
      <c r="AD455" s="12" t="str">
        <f t="shared" si="35"/>
        <v>0185</v>
      </c>
      <c r="AE455" s="12">
        <v>1</v>
      </c>
    </row>
    <row r="456" spans="2:31" ht="12.75">
      <c r="B456" s="37">
        <v>42060</v>
      </c>
      <c r="C456">
        <v>2015</v>
      </c>
      <c r="D456">
        <v>2015</v>
      </c>
      <c r="E456" s="39">
        <v>56200000000000</v>
      </c>
      <c r="F456">
        <v>0</v>
      </c>
      <c r="G456" t="s">
        <v>522</v>
      </c>
      <c r="H456" t="s">
        <v>320</v>
      </c>
      <c r="I456" t="s">
        <v>1836</v>
      </c>
      <c r="J456" t="s">
        <v>1837</v>
      </c>
      <c r="M456" t="s">
        <v>326</v>
      </c>
      <c r="N456" t="s">
        <v>1368</v>
      </c>
      <c r="O456" t="s">
        <v>866</v>
      </c>
      <c r="P456">
        <v>43824</v>
      </c>
      <c r="Q456">
        <v>0</v>
      </c>
      <c r="R456">
        <v>0</v>
      </c>
      <c r="S456">
        <v>0</v>
      </c>
      <c r="T456">
        <v>0</v>
      </c>
      <c r="U456" s="37">
        <v>41103</v>
      </c>
      <c r="V456" t="s">
        <v>849</v>
      </c>
      <c r="W456" s="37">
        <v>41103</v>
      </c>
      <c r="X456" t="s">
        <v>1082</v>
      </c>
      <c r="Y456" s="37">
        <v>42564</v>
      </c>
      <c r="Z456" t="s">
        <v>321</v>
      </c>
      <c r="AA456" s="12" t="str">
        <f t="shared" si="32"/>
        <v>31</v>
      </c>
      <c r="AB456" s="12" t="str">
        <f t="shared" si="33"/>
        <v>31-A</v>
      </c>
      <c r="AC456" s="12" t="str">
        <f t="shared" si="34"/>
        <v>A</v>
      </c>
      <c r="AD456" s="12" t="str">
        <f t="shared" si="35"/>
        <v>0433</v>
      </c>
      <c r="AE456" s="12">
        <v>1</v>
      </c>
    </row>
    <row r="457" spans="1:31" ht="12.75">
      <c r="A457" t="s">
        <v>1067</v>
      </c>
      <c r="B457" s="37">
        <v>42060</v>
      </c>
      <c r="C457">
        <v>2015</v>
      </c>
      <c r="D457">
        <v>2015</v>
      </c>
      <c r="E457" s="39">
        <v>56200000000000</v>
      </c>
      <c r="F457">
        <v>0</v>
      </c>
      <c r="G457" t="s">
        <v>1838</v>
      </c>
      <c r="H457" t="s">
        <v>320</v>
      </c>
      <c r="I457" t="s">
        <v>1839</v>
      </c>
      <c r="J457" t="s">
        <v>1840</v>
      </c>
      <c r="M457" t="s">
        <v>326</v>
      </c>
      <c r="N457" t="s">
        <v>1028</v>
      </c>
      <c r="O457" t="s">
        <v>869</v>
      </c>
      <c r="P457">
        <v>44624</v>
      </c>
      <c r="Q457">
        <v>0</v>
      </c>
      <c r="R457">
        <v>0</v>
      </c>
      <c r="S457">
        <v>0</v>
      </c>
      <c r="T457">
        <v>0</v>
      </c>
      <c r="U457" s="37">
        <v>40870</v>
      </c>
      <c r="V457" t="s">
        <v>849</v>
      </c>
      <c r="W457" s="37">
        <v>42697</v>
      </c>
      <c r="X457" t="s">
        <v>1066</v>
      </c>
      <c r="Y457" s="37">
        <v>43062</v>
      </c>
      <c r="Z457" t="s">
        <v>321</v>
      </c>
      <c r="AA457" s="12" t="str">
        <f t="shared" si="32"/>
        <v>31</v>
      </c>
      <c r="AB457" s="12" t="str">
        <f t="shared" si="33"/>
        <v>31-A</v>
      </c>
      <c r="AC457" s="12" t="str">
        <f t="shared" si="34"/>
        <v>A</v>
      </c>
      <c r="AD457" s="12" t="str">
        <f t="shared" si="35"/>
        <v>0419</v>
      </c>
      <c r="AE457" s="12">
        <v>1</v>
      </c>
    </row>
    <row r="458" spans="2:31" ht="12.75">
      <c r="B458" s="37">
        <v>42424</v>
      </c>
      <c r="C458">
        <v>2016</v>
      </c>
      <c r="D458">
        <v>2016</v>
      </c>
      <c r="E458" s="39">
        <v>56200000000000</v>
      </c>
      <c r="F458">
        <v>0</v>
      </c>
      <c r="G458" t="s">
        <v>1370</v>
      </c>
      <c r="H458" t="s">
        <v>320</v>
      </c>
      <c r="I458" t="s">
        <v>1716</v>
      </c>
      <c r="J458" t="s">
        <v>1946</v>
      </c>
      <c r="M458" t="s">
        <v>326</v>
      </c>
      <c r="N458" t="s">
        <v>1346</v>
      </c>
      <c r="O458" t="s">
        <v>1219</v>
      </c>
      <c r="P458">
        <v>43804</v>
      </c>
      <c r="Q458">
        <v>0</v>
      </c>
      <c r="R458">
        <v>0</v>
      </c>
      <c r="S458">
        <v>0</v>
      </c>
      <c r="T458">
        <v>0</v>
      </c>
      <c r="U458" s="37">
        <v>41030</v>
      </c>
      <c r="V458" t="s">
        <v>849</v>
      </c>
      <c r="W458" s="37">
        <v>41030</v>
      </c>
      <c r="X458" t="s">
        <v>1079</v>
      </c>
      <c r="Y458" s="37">
        <v>42856</v>
      </c>
      <c r="Z458" t="s">
        <v>321</v>
      </c>
      <c r="AA458" s="12" t="str">
        <f t="shared" si="32"/>
        <v>31</v>
      </c>
      <c r="AB458" s="12" t="str">
        <f t="shared" si="33"/>
        <v>31-A</v>
      </c>
      <c r="AC458" s="12" t="str">
        <f t="shared" si="34"/>
        <v>A</v>
      </c>
      <c r="AD458" s="12" t="str">
        <f t="shared" si="35"/>
        <v>0428</v>
      </c>
      <c r="AE458" s="12">
        <v>1</v>
      </c>
    </row>
    <row r="459" spans="2:31" ht="12.75">
      <c r="B459" s="37">
        <v>42424</v>
      </c>
      <c r="C459">
        <v>2016</v>
      </c>
      <c r="D459">
        <v>2016</v>
      </c>
      <c r="E459" s="39">
        <v>56200000000000</v>
      </c>
      <c r="F459">
        <v>0</v>
      </c>
      <c r="G459" t="s">
        <v>1513</v>
      </c>
      <c r="H459" t="s">
        <v>320</v>
      </c>
      <c r="I459" t="s">
        <v>1632</v>
      </c>
      <c r="J459" t="s">
        <v>867</v>
      </c>
      <c r="M459" t="s">
        <v>326</v>
      </c>
      <c r="N459" t="s">
        <v>739</v>
      </c>
      <c r="O459" t="s">
        <v>1219</v>
      </c>
      <c r="P459">
        <v>44654</v>
      </c>
      <c r="Q459">
        <v>0</v>
      </c>
      <c r="R459">
        <v>0</v>
      </c>
      <c r="S459">
        <v>0</v>
      </c>
      <c r="T459">
        <v>0</v>
      </c>
      <c r="U459" s="37">
        <v>41477</v>
      </c>
      <c r="V459" t="s">
        <v>849</v>
      </c>
      <c r="W459" s="37">
        <v>41477</v>
      </c>
      <c r="X459" t="s">
        <v>1512</v>
      </c>
      <c r="Y459" s="37">
        <v>42573</v>
      </c>
      <c r="Z459" t="s">
        <v>321</v>
      </c>
      <c r="AA459" s="12" t="str">
        <f t="shared" si="32"/>
        <v>31</v>
      </c>
      <c r="AB459" s="12" t="str">
        <f t="shared" si="33"/>
        <v>31-A</v>
      </c>
      <c r="AC459" s="12" t="str">
        <f t="shared" si="34"/>
        <v>A</v>
      </c>
      <c r="AD459" s="12" t="str">
        <f t="shared" si="35"/>
        <v>0465</v>
      </c>
      <c r="AE459" s="12">
        <v>1</v>
      </c>
    </row>
    <row r="460" spans="2:31" ht="12.75">
      <c r="B460" s="37">
        <v>41694</v>
      </c>
      <c r="C460">
        <v>2014</v>
      </c>
      <c r="D460">
        <v>2014</v>
      </c>
      <c r="E460" s="39">
        <v>37100000000000</v>
      </c>
      <c r="G460" t="s">
        <v>200</v>
      </c>
      <c r="H460" t="s">
        <v>320</v>
      </c>
      <c r="I460" t="s">
        <v>1864</v>
      </c>
      <c r="J460" t="s">
        <v>1635</v>
      </c>
      <c r="M460" t="s">
        <v>326</v>
      </c>
      <c r="N460" t="s">
        <v>1368</v>
      </c>
      <c r="O460" t="s">
        <v>866</v>
      </c>
      <c r="P460">
        <v>43824</v>
      </c>
      <c r="Q460">
        <v>0</v>
      </c>
      <c r="R460">
        <v>0</v>
      </c>
      <c r="S460">
        <v>0</v>
      </c>
      <c r="T460">
        <v>0</v>
      </c>
      <c r="U460" s="37">
        <v>41533</v>
      </c>
      <c r="V460" t="s">
        <v>849</v>
      </c>
      <c r="W460" s="37">
        <v>41533</v>
      </c>
      <c r="X460" t="s">
        <v>199</v>
      </c>
      <c r="Y460" s="37">
        <v>42994</v>
      </c>
      <c r="Z460" t="s">
        <v>321</v>
      </c>
      <c r="AA460" s="12" t="str">
        <f t="shared" si="32"/>
        <v>31</v>
      </c>
      <c r="AB460" s="12" t="str">
        <f t="shared" si="33"/>
        <v>31-A</v>
      </c>
      <c r="AC460" s="12" t="str">
        <f t="shared" si="34"/>
        <v>A</v>
      </c>
      <c r="AD460" s="12" t="str">
        <f t="shared" si="35"/>
        <v>0475</v>
      </c>
      <c r="AE460" s="12">
        <v>1</v>
      </c>
    </row>
    <row r="461" spans="2:31" ht="12.75">
      <c r="B461" s="37">
        <v>42423</v>
      </c>
      <c r="C461">
        <v>2016</v>
      </c>
      <c r="D461">
        <v>2016</v>
      </c>
      <c r="E461" s="39">
        <v>54200000000000</v>
      </c>
      <c r="F461">
        <v>0</v>
      </c>
      <c r="G461" t="s">
        <v>624</v>
      </c>
      <c r="H461" t="s">
        <v>320</v>
      </c>
      <c r="I461" t="s">
        <v>624</v>
      </c>
      <c r="J461" t="s">
        <v>1799</v>
      </c>
      <c r="M461" t="s">
        <v>326</v>
      </c>
      <c r="N461" t="s">
        <v>625</v>
      </c>
      <c r="O461" t="s">
        <v>1133</v>
      </c>
      <c r="P461">
        <v>45011</v>
      </c>
      <c r="Q461">
        <v>0</v>
      </c>
      <c r="R461">
        <v>0</v>
      </c>
      <c r="S461">
        <v>0</v>
      </c>
      <c r="T461">
        <v>0</v>
      </c>
      <c r="U461" s="37">
        <v>42089</v>
      </c>
      <c r="V461" t="s">
        <v>849</v>
      </c>
      <c r="W461" s="37">
        <v>42089</v>
      </c>
      <c r="X461" t="s">
        <v>623</v>
      </c>
      <c r="Y461" s="37">
        <v>42820</v>
      </c>
      <c r="Z461" t="s">
        <v>321</v>
      </c>
      <c r="AA461" s="12" t="str">
        <f t="shared" si="32"/>
        <v>31</v>
      </c>
      <c r="AB461" s="12" t="str">
        <f t="shared" si="33"/>
        <v>31-A</v>
      </c>
      <c r="AC461" s="12" t="str">
        <f t="shared" si="34"/>
        <v>A</v>
      </c>
      <c r="AD461" s="12" t="str">
        <f t="shared" si="35"/>
        <v>0537</v>
      </c>
      <c r="AE461" s="12">
        <v>1</v>
      </c>
    </row>
    <row r="462" spans="2:31" ht="12.75">
      <c r="B462" s="37">
        <v>42054</v>
      </c>
      <c r="C462">
        <v>2015</v>
      </c>
      <c r="D462">
        <v>2015</v>
      </c>
      <c r="E462" s="39">
        <v>51200000000000</v>
      </c>
      <c r="G462" t="s">
        <v>1841</v>
      </c>
      <c r="H462" t="s">
        <v>320</v>
      </c>
      <c r="I462" t="s">
        <v>1842</v>
      </c>
      <c r="J462" t="s">
        <v>1843</v>
      </c>
      <c r="M462" t="s">
        <v>326</v>
      </c>
      <c r="N462" t="s">
        <v>1488</v>
      </c>
      <c r="O462" t="s">
        <v>554</v>
      </c>
      <c r="P462">
        <v>44662</v>
      </c>
      <c r="Q462">
        <v>0</v>
      </c>
      <c r="R462">
        <v>0</v>
      </c>
      <c r="S462">
        <v>0</v>
      </c>
      <c r="T462">
        <v>0</v>
      </c>
      <c r="U462" s="37">
        <v>41271</v>
      </c>
      <c r="V462" t="s">
        <v>849</v>
      </c>
      <c r="W462" s="37">
        <v>42732</v>
      </c>
      <c r="X462" t="s">
        <v>1487</v>
      </c>
      <c r="Y462" s="37">
        <v>43097</v>
      </c>
      <c r="Z462" t="s">
        <v>321</v>
      </c>
      <c r="AA462" s="12" t="str">
        <f t="shared" si="32"/>
        <v>31</v>
      </c>
      <c r="AB462" s="12" t="str">
        <f t="shared" si="33"/>
        <v>31-A</v>
      </c>
      <c r="AC462" s="12" t="str">
        <f t="shared" si="34"/>
        <v>A</v>
      </c>
      <c r="AD462" s="12" t="str">
        <f t="shared" si="35"/>
        <v>0451</v>
      </c>
      <c r="AE462" s="12">
        <v>1</v>
      </c>
    </row>
    <row r="463" spans="2:31" ht="12.75">
      <c r="B463" s="37">
        <v>41689</v>
      </c>
      <c r="C463">
        <v>2014</v>
      </c>
      <c r="D463">
        <v>2014</v>
      </c>
      <c r="E463" s="39">
        <v>50100000000000</v>
      </c>
      <c r="G463" t="s">
        <v>231</v>
      </c>
      <c r="H463" t="s">
        <v>320</v>
      </c>
      <c r="I463" t="s">
        <v>1844</v>
      </c>
      <c r="J463" t="s">
        <v>1845</v>
      </c>
      <c r="M463" t="s">
        <v>326</v>
      </c>
      <c r="N463" t="s">
        <v>1133</v>
      </c>
      <c r="O463" t="s">
        <v>1131</v>
      </c>
      <c r="P463">
        <v>44822</v>
      </c>
      <c r="Q463">
        <v>0</v>
      </c>
      <c r="R463">
        <v>0</v>
      </c>
      <c r="S463">
        <v>0</v>
      </c>
      <c r="T463">
        <v>0</v>
      </c>
      <c r="U463" s="37">
        <v>40721</v>
      </c>
      <c r="V463" t="s">
        <v>849</v>
      </c>
      <c r="W463" s="37">
        <v>40721</v>
      </c>
      <c r="X463" t="s">
        <v>230</v>
      </c>
      <c r="Y463" s="37">
        <v>42913</v>
      </c>
      <c r="Z463" t="s">
        <v>321</v>
      </c>
      <c r="AA463" s="12" t="str">
        <f t="shared" si="32"/>
        <v>31</v>
      </c>
      <c r="AB463" s="12" t="str">
        <f t="shared" si="33"/>
        <v>31-A</v>
      </c>
      <c r="AC463" s="12" t="str">
        <f t="shared" si="34"/>
        <v>A</v>
      </c>
      <c r="AD463" s="12" t="str">
        <f t="shared" si="35"/>
        <v>0414</v>
      </c>
      <c r="AE463" s="12">
        <v>1</v>
      </c>
    </row>
    <row r="464" spans="2:31" ht="12.75">
      <c r="B464" s="37">
        <v>42417</v>
      </c>
      <c r="C464">
        <v>2016</v>
      </c>
      <c r="D464">
        <v>2016</v>
      </c>
      <c r="E464" s="39">
        <v>49200000000000</v>
      </c>
      <c r="G464" t="s">
        <v>1037</v>
      </c>
      <c r="H464" t="s">
        <v>320</v>
      </c>
      <c r="I464" t="s">
        <v>1962</v>
      </c>
      <c r="J464" t="s">
        <v>1963</v>
      </c>
      <c r="M464" t="s">
        <v>326</v>
      </c>
      <c r="N464" t="s">
        <v>1350</v>
      </c>
      <c r="O464" t="s">
        <v>869</v>
      </c>
      <c r="P464">
        <v>44681</v>
      </c>
      <c r="Q464">
        <v>0</v>
      </c>
      <c r="R464">
        <v>0</v>
      </c>
      <c r="S464">
        <v>0</v>
      </c>
      <c r="T464">
        <v>0</v>
      </c>
      <c r="U464" s="37">
        <v>41122</v>
      </c>
      <c r="V464" t="s">
        <v>849</v>
      </c>
      <c r="W464" s="37">
        <v>41122</v>
      </c>
      <c r="X464" t="s">
        <v>1469</v>
      </c>
      <c r="Y464" s="37">
        <v>42583</v>
      </c>
      <c r="Z464" t="s">
        <v>321</v>
      </c>
      <c r="AA464" s="12" t="str">
        <f t="shared" si="32"/>
        <v>31</v>
      </c>
      <c r="AB464" s="12" t="str">
        <f t="shared" si="33"/>
        <v>31-A</v>
      </c>
      <c r="AC464" s="12" t="str">
        <f t="shared" si="34"/>
        <v>A</v>
      </c>
      <c r="AD464" s="12" t="str">
        <f t="shared" si="35"/>
        <v>0435</v>
      </c>
      <c r="AE464" s="12">
        <v>1</v>
      </c>
    </row>
    <row r="465" spans="2:31" ht="12.75">
      <c r="B465" s="37">
        <v>42417</v>
      </c>
      <c r="C465">
        <v>2016</v>
      </c>
      <c r="D465">
        <v>2016</v>
      </c>
      <c r="E465" s="39">
        <v>48200000000000</v>
      </c>
      <c r="F465">
        <v>0</v>
      </c>
      <c r="G465" t="s">
        <v>522</v>
      </c>
      <c r="H465" t="s">
        <v>320</v>
      </c>
      <c r="I465" t="s">
        <v>1836</v>
      </c>
      <c r="J465" t="s">
        <v>1837</v>
      </c>
      <c r="M465" t="s">
        <v>326</v>
      </c>
      <c r="N465" t="s">
        <v>1368</v>
      </c>
      <c r="O465" t="s">
        <v>866</v>
      </c>
      <c r="P465">
        <v>43824</v>
      </c>
      <c r="Q465">
        <v>0</v>
      </c>
      <c r="R465">
        <v>0</v>
      </c>
      <c r="S465">
        <v>0</v>
      </c>
      <c r="T465">
        <v>0</v>
      </c>
      <c r="U465" s="37">
        <v>41103</v>
      </c>
      <c r="V465" t="s">
        <v>849</v>
      </c>
      <c r="W465" s="37">
        <v>41103</v>
      </c>
      <c r="X465" t="s">
        <v>1082</v>
      </c>
      <c r="Y465" s="37">
        <v>42564</v>
      </c>
      <c r="Z465" t="s">
        <v>321</v>
      </c>
      <c r="AA465" s="12" t="str">
        <f t="shared" si="32"/>
        <v>31</v>
      </c>
      <c r="AB465" s="12" t="str">
        <f t="shared" si="33"/>
        <v>31-A</v>
      </c>
      <c r="AC465" s="12" t="str">
        <f t="shared" si="34"/>
        <v>A</v>
      </c>
      <c r="AD465" s="12" t="str">
        <f t="shared" si="35"/>
        <v>0433</v>
      </c>
      <c r="AE465" s="12">
        <v>1</v>
      </c>
    </row>
    <row r="466" spans="2:31" ht="12.75">
      <c r="B466" s="37">
        <v>41683</v>
      </c>
      <c r="C466">
        <v>2014</v>
      </c>
      <c r="D466">
        <v>2014</v>
      </c>
      <c r="E466" s="39">
        <v>41100000000000</v>
      </c>
      <c r="G466" t="s">
        <v>1363</v>
      </c>
      <c r="H466" t="s">
        <v>320</v>
      </c>
      <c r="I466" t="s">
        <v>1846</v>
      </c>
      <c r="J466" t="s">
        <v>1847</v>
      </c>
      <c r="M466" t="s">
        <v>326</v>
      </c>
      <c r="N466" t="s">
        <v>1346</v>
      </c>
      <c r="O466" t="s">
        <v>1219</v>
      </c>
      <c r="P466">
        <v>43804</v>
      </c>
      <c r="Q466">
        <v>0</v>
      </c>
      <c r="R466">
        <v>0</v>
      </c>
      <c r="S466">
        <v>0</v>
      </c>
      <c r="T466">
        <v>0</v>
      </c>
      <c r="U466" s="37">
        <v>38146</v>
      </c>
      <c r="V466" t="s">
        <v>849</v>
      </c>
      <c r="W466" s="37">
        <v>38146</v>
      </c>
      <c r="X466" t="s">
        <v>1324</v>
      </c>
      <c r="Y466" s="37">
        <v>42894</v>
      </c>
      <c r="Z466" t="s">
        <v>321</v>
      </c>
      <c r="AA466" s="12" t="str">
        <f t="shared" si="32"/>
        <v>31</v>
      </c>
      <c r="AB466" s="12" t="str">
        <f t="shared" si="33"/>
        <v>31-A</v>
      </c>
      <c r="AC466" s="12" t="str">
        <f t="shared" si="34"/>
        <v>A</v>
      </c>
      <c r="AD466" s="12" t="str">
        <f t="shared" si="35"/>
        <v>0136</v>
      </c>
      <c r="AE466" s="12">
        <v>1</v>
      </c>
    </row>
    <row r="467" spans="1:31" ht="12.75">
      <c r="A467" t="s">
        <v>1014</v>
      </c>
      <c r="B467" s="37">
        <v>41683</v>
      </c>
      <c r="C467">
        <v>2014</v>
      </c>
      <c r="D467">
        <v>2014</v>
      </c>
      <c r="E467" s="39">
        <v>325000000000000</v>
      </c>
      <c r="G467" t="s">
        <v>1013</v>
      </c>
      <c r="H467" t="s">
        <v>320</v>
      </c>
      <c r="I467" t="s">
        <v>1728</v>
      </c>
      <c r="J467" t="s">
        <v>42</v>
      </c>
      <c r="M467" t="s">
        <v>326</v>
      </c>
      <c r="N467" t="s">
        <v>784</v>
      </c>
      <c r="O467" t="s">
        <v>1126</v>
      </c>
      <c r="P467">
        <v>44627</v>
      </c>
      <c r="Q467">
        <v>0</v>
      </c>
      <c r="R467">
        <v>0</v>
      </c>
      <c r="S467">
        <v>0</v>
      </c>
      <c r="T467">
        <v>0</v>
      </c>
      <c r="U467" s="37">
        <v>38792</v>
      </c>
      <c r="V467" t="s">
        <v>849</v>
      </c>
      <c r="W467" s="37">
        <v>38792</v>
      </c>
      <c r="X467" t="s">
        <v>1012</v>
      </c>
      <c r="Y467" s="37">
        <v>42810</v>
      </c>
      <c r="Z467" t="s">
        <v>321</v>
      </c>
      <c r="AA467" s="12" t="str">
        <f t="shared" si="32"/>
        <v>31</v>
      </c>
      <c r="AB467" s="12" t="str">
        <f t="shared" si="33"/>
        <v>31-A</v>
      </c>
      <c r="AC467" s="12" t="str">
        <f t="shared" si="34"/>
        <v>A</v>
      </c>
      <c r="AD467" s="12" t="str">
        <f t="shared" si="35"/>
        <v>0254</v>
      </c>
      <c r="AE467" s="12">
        <v>1</v>
      </c>
    </row>
    <row r="468" spans="2:31" ht="12.75">
      <c r="B468" s="37">
        <v>42046</v>
      </c>
      <c r="C468">
        <v>2015</v>
      </c>
      <c r="D468">
        <v>2015</v>
      </c>
      <c r="E468" s="39">
        <v>42200000000000</v>
      </c>
      <c r="F468">
        <v>0</v>
      </c>
      <c r="G468" t="s">
        <v>231</v>
      </c>
      <c r="H468" t="s">
        <v>320</v>
      </c>
      <c r="I468" t="s">
        <v>1844</v>
      </c>
      <c r="J468" t="s">
        <v>1845</v>
      </c>
      <c r="M468" t="s">
        <v>326</v>
      </c>
      <c r="N468" t="s">
        <v>1133</v>
      </c>
      <c r="O468" t="s">
        <v>1131</v>
      </c>
      <c r="P468">
        <v>44822</v>
      </c>
      <c r="Q468">
        <v>0</v>
      </c>
      <c r="R468">
        <v>0</v>
      </c>
      <c r="S468">
        <v>0</v>
      </c>
      <c r="T468">
        <v>0</v>
      </c>
      <c r="U468" s="37">
        <v>40721</v>
      </c>
      <c r="V468" t="s">
        <v>849</v>
      </c>
      <c r="W468" s="37">
        <v>40721</v>
      </c>
      <c r="X468" t="s">
        <v>230</v>
      </c>
      <c r="Y468" s="37">
        <v>42913</v>
      </c>
      <c r="Z468" t="s">
        <v>321</v>
      </c>
      <c r="AA468" s="12" t="str">
        <f t="shared" si="32"/>
        <v>31</v>
      </c>
      <c r="AB468" s="12" t="str">
        <f t="shared" si="33"/>
        <v>31-A</v>
      </c>
      <c r="AC468" s="12" t="str">
        <f t="shared" si="34"/>
        <v>A</v>
      </c>
      <c r="AD468" s="12" t="str">
        <f t="shared" si="35"/>
        <v>0414</v>
      </c>
      <c r="AE468" s="12">
        <v>1</v>
      </c>
    </row>
    <row r="469" spans="2:31" ht="12.75">
      <c r="B469" s="37">
        <v>42046</v>
      </c>
      <c r="C469">
        <v>2015</v>
      </c>
      <c r="D469">
        <v>2015</v>
      </c>
      <c r="E469" s="39">
        <v>42200000000000</v>
      </c>
      <c r="F469">
        <v>0</v>
      </c>
      <c r="G469" t="s">
        <v>1023</v>
      </c>
      <c r="H469" t="s">
        <v>320</v>
      </c>
      <c r="I469" t="s">
        <v>634</v>
      </c>
      <c r="J469" t="s">
        <v>635</v>
      </c>
      <c r="M469" t="s">
        <v>326</v>
      </c>
      <c r="N469" t="s">
        <v>1346</v>
      </c>
      <c r="O469" t="s">
        <v>1219</v>
      </c>
      <c r="P469">
        <v>43804</v>
      </c>
      <c r="Q469">
        <v>0</v>
      </c>
      <c r="R469">
        <v>0</v>
      </c>
      <c r="S469">
        <v>0</v>
      </c>
      <c r="T469">
        <v>0</v>
      </c>
      <c r="U469" s="37">
        <v>38887</v>
      </c>
      <c r="V469" t="s">
        <v>849</v>
      </c>
      <c r="W469" s="37">
        <v>38887</v>
      </c>
      <c r="X469" t="s">
        <v>1022</v>
      </c>
      <c r="Y469" s="37">
        <v>42540</v>
      </c>
      <c r="Z469" t="s">
        <v>321</v>
      </c>
      <c r="AA469" s="12" t="str">
        <f t="shared" si="32"/>
        <v>31</v>
      </c>
      <c r="AB469" s="12" t="str">
        <f t="shared" si="33"/>
        <v>31-A</v>
      </c>
      <c r="AC469" s="12" t="str">
        <f t="shared" si="34"/>
        <v>A</v>
      </c>
      <c r="AD469" s="12" t="str">
        <f t="shared" si="35"/>
        <v>0278</v>
      </c>
      <c r="AE469" s="12">
        <v>1</v>
      </c>
    </row>
    <row r="470" spans="1:31" ht="12.75">
      <c r="A470" t="s">
        <v>1361</v>
      </c>
      <c r="B470" s="37">
        <v>42046</v>
      </c>
      <c r="C470">
        <v>2015</v>
      </c>
      <c r="D470">
        <v>2015</v>
      </c>
      <c r="E470" s="39">
        <v>42200000000000</v>
      </c>
      <c r="F470">
        <v>0</v>
      </c>
      <c r="G470" t="s">
        <v>1361</v>
      </c>
      <c r="H470" t="s">
        <v>320</v>
      </c>
      <c r="I470" t="s">
        <v>1908</v>
      </c>
      <c r="J470" t="s">
        <v>1909</v>
      </c>
      <c r="M470" t="s">
        <v>326</v>
      </c>
      <c r="N470" t="s">
        <v>1346</v>
      </c>
      <c r="O470" t="s">
        <v>1219</v>
      </c>
      <c r="P470">
        <v>43804</v>
      </c>
      <c r="Q470">
        <v>0</v>
      </c>
      <c r="R470">
        <v>0</v>
      </c>
      <c r="S470">
        <v>0</v>
      </c>
      <c r="T470">
        <v>0</v>
      </c>
      <c r="U470" s="37">
        <v>37994</v>
      </c>
      <c r="V470" t="s">
        <v>849</v>
      </c>
      <c r="W470" s="37">
        <v>42743</v>
      </c>
      <c r="X470" t="s">
        <v>1360</v>
      </c>
      <c r="Y470" s="37">
        <v>43108</v>
      </c>
      <c r="Z470" t="s">
        <v>321</v>
      </c>
      <c r="AA470" s="12" t="str">
        <f t="shared" si="32"/>
        <v>31</v>
      </c>
      <c r="AB470" s="12" t="str">
        <f t="shared" si="33"/>
        <v>31-A</v>
      </c>
      <c r="AC470" s="12" t="str">
        <f t="shared" si="34"/>
        <v>A</v>
      </c>
      <c r="AD470" s="12" t="str">
        <f t="shared" si="35"/>
        <v>0124</v>
      </c>
      <c r="AE470" s="12">
        <v>1</v>
      </c>
    </row>
    <row r="471" spans="2:31" ht="12.75">
      <c r="B471" s="37">
        <v>42046</v>
      </c>
      <c r="C471">
        <v>2015</v>
      </c>
      <c r="D471">
        <v>2015</v>
      </c>
      <c r="E471" s="39">
        <v>42200000000000</v>
      </c>
      <c r="F471">
        <v>0</v>
      </c>
      <c r="G471" t="s">
        <v>1363</v>
      </c>
      <c r="H471" t="s">
        <v>320</v>
      </c>
      <c r="I471" t="s">
        <v>1846</v>
      </c>
      <c r="J471" t="s">
        <v>1847</v>
      </c>
      <c r="M471" t="s">
        <v>326</v>
      </c>
      <c r="N471" t="s">
        <v>1346</v>
      </c>
      <c r="O471" t="s">
        <v>1219</v>
      </c>
      <c r="P471">
        <v>43804</v>
      </c>
      <c r="Q471">
        <v>0</v>
      </c>
      <c r="R471">
        <v>0</v>
      </c>
      <c r="S471">
        <v>0</v>
      </c>
      <c r="T471">
        <v>0</v>
      </c>
      <c r="U471" s="37">
        <v>38146</v>
      </c>
      <c r="V471" t="s">
        <v>849</v>
      </c>
      <c r="W471" s="37">
        <v>38146</v>
      </c>
      <c r="X471" t="s">
        <v>1324</v>
      </c>
      <c r="Y471" s="37">
        <v>42894</v>
      </c>
      <c r="Z471" t="s">
        <v>321</v>
      </c>
      <c r="AA471" s="12" t="str">
        <f t="shared" si="32"/>
        <v>31</v>
      </c>
      <c r="AB471" s="12" t="str">
        <f t="shared" si="33"/>
        <v>31-A</v>
      </c>
      <c r="AC471" s="12" t="str">
        <f t="shared" si="34"/>
        <v>A</v>
      </c>
      <c r="AD471" s="12" t="str">
        <f t="shared" si="35"/>
        <v>0136</v>
      </c>
      <c r="AE471" s="12">
        <v>1</v>
      </c>
    </row>
    <row r="472" spans="2:31" ht="12.75">
      <c r="B472" s="37">
        <v>42410</v>
      </c>
      <c r="C472">
        <v>2016</v>
      </c>
      <c r="D472">
        <v>2016</v>
      </c>
      <c r="E472" s="39">
        <v>41200000000000</v>
      </c>
      <c r="G472" t="s">
        <v>848</v>
      </c>
      <c r="H472" t="s">
        <v>320</v>
      </c>
      <c r="I472" t="s">
        <v>848</v>
      </c>
      <c r="J472" t="s">
        <v>2011</v>
      </c>
      <c r="M472" t="s">
        <v>326</v>
      </c>
      <c r="N472" t="s">
        <v>2012</v>
      </c>
      <c r="O472" t="s">
        <v>1135</v>
      </c>
      <c r="P472">
        <v>43026</v>
      </c>
      <c r="Q472">
        <v>0</v>
      </c>
      <c r="R472">
        <v>0</v>
      </c>
      <c r="S472">
        <v>0</v>
      </c>
      <c r="T472">
        <v>0</v>
      </c>
      <c r="U472" s="37">
        <v>42193</v>
      </c>
      <c r="V472" t="s">
        <v>849</v>
      </c>
      <c r="W472" s="37">
        <v>42193</v>
      </c>
      <c r="X472" t="s">
        <v>847</v>
      </c>
      <c r="Y472" s="37">
        <v>42559</v>
      </c>
      <c r="Z472" t="s">
        <v>322</v>
      </c>
      <c r="AA472" s="12" t="str">
        <f t="shared" si="32"/>
        <v>31</v>
      </c>
      <c r="AB472" s="12" t="str">
        <f t="shared" si="33"/>
        <v>31-B</v>
      </c>
      <c r="AC472" s="12" t="str">
        <f t="shared" si="34"/>
        <v>B</v>
      </c>
      <c r="AD472" s="12" t="str">
        <f t="shared" si="35"/>
        <v>0178</v>
      </c>
      <c r="AE472" s="12">
        <v>1</v>
      </c>
    </row>
    <row r="473" spans="1:31" ht="12.75">
      <c r="A473" t="s">
        <v>150</v>
      </c>
      <c r="B473" s="37">
        <v>42045</v>
      </c>
      <c r="C473">
        <v>2015</v>
      </c>
      <c r="D473">
        <v>2015</v>
      </c>
      <c r="E473" s="39">
        <v>41200000000000</v>
      </c>
      <c r="F473">
        <v>0</v>
      </c>
      <c r="G473" t="s">
        <v>1892</v>
      </c>
      <c r="H473" t="s">
        <v>320</v>
      </c>
      <c r="I473" t="s">
        <v>150</v>
      </c>
      <c r="J473" t="s">
        <v>1893</v>
      </c>
      <c r="M473" t="s">
        <v>326</v>
      </c>
      <c r="N473" t="s">
        <v>152</v>
      </c>
      <c r="O473" t="s">
        <v>151</v>
      </c>
      <c r="P473">
        <v>45385</v>
      </c>
      <c r="Q473">
        <v>0</v>
      </c>
      <c r="R473">
        <v>0</v>
      </c>
      <c r="S473">
        <v>0</v>
      </c>
      <c r="T473">
        <v>0</v>
      </c>
      <c r="U473" s="37">
        <v>41956</v>
      </c>
      <c r="V473" t="s">
        <v>323</v>
      </c>
      <c r="W473" s="37">
        <v>42409</v>
      </c>
      <c r="X473" t="s">
        <v>149</v>
      </c>
      <c r="Y473" s="37">
        <v>42409</v>
      </c>
      <c r="Z473" t="s">
        <v>321</v>
      </c>
      <c r="AA473" s="12" t="str">
        <f t="shared" si="32"/>
        <v>31</v>
      </c>
      <c r="AB473" s="12" t="str">
        <f t="shared" si="33"/>
        <v>31-A</v>
      </c>
      <c r="AC473" s="12" t="str">
        <f t="shared" si="34"/>
        <v>A</v>
      </c>
      <c r="AD473" s="12" t="str">
        <f t="shared" si="35"/>
        <v>0522</v>
      </c>
      <c r="AE473" s="12">
        <v>1</v>
      </c>
    </row>
    <row r="474" spans="2:31" ht="12.75">
      <c r="B474" s="37">
        <v>42045</v>
      </c>
      <c r="C474">
        <v>2015</v>
      </c>
      <c r="D474">
        <v>2015</v>
      </c>
      <c r="E474" s="39">
        <v>41200000000000</v>
      </c>
      <c r="F474">
        <v>0</v>
      </c>
      <c r="G474" t="s">
        <v>915</v>
      </c>
      <c r="H474" t="s">
        <v>320</v>
      </c>
      <c r="I474" t="s">
        <v>915</v>
      </c>
      <c r="J474" t="s">
        <v>916</v>
      </c>
      <c r="M474" t="s">
        <v>326</v>
      </c>
      <c r="N474" t="s">
        <v>784</v>
      </c>
      <c r="O474" t="s">
        <v>1126</v>
      </c>
      <c r="P474">
        <v>44627</v>
      </c>
      <c r="Q474">
        <v>0</v>
      </c>
      <c r="R474">
        <v>0</v>
      </c>
      <c r="S474">
        <v>0</v>
      </c>
      <c r="T474">
        <v>0</v>
      </c>
      <c r="U474" s="37">
        <v>40870</v>
      </c>
      <c r="V474" t="s">
        <v>849</v>
      </c>
      <c r="W474" s="37">
        <v>42697</v>
      </c>
      <c r="X474" t="s">
        <v>1065</v>
      </c>
      <c r="Y474" s="37">
        <v>43062</v>
      </c>
      <c r="Z474" t="s">
        <v>321</v>
      </c>
      <c r="AA474" s="12" t="str">
        <f t="shared" si="32"/>
        <v>31</v>
      </c>
      <c r="AB474" s="12" t="str">
        <f t="shared" si="33"/>
        <v>31-A</v>
      </c>
      <c r="AC474" s="12" t="str">
        <f t="shared" si="34"/>
        <v>A</v>
      </c>
      <c r="AD474" s="12" t="str">
        <f t="shared" si="35"/>
        <v>0418</v>
      </c>
      <c r="AE474" s="12">
        <v>1</v>
      </c>
    </row>
    <row r="475" spans="2:31" ht="12.75">
      <c r="B475" s="37">
        <v>41680</v>
      </c>
      <c r="C475">
        <v>2014</v>
      </c>
      <c r="D475">
        <v>2014</v>
      </c>
      <c r="E475" s="39">
        <v>30100000000000</v>
      </c>
      <c r="G475" t="s">
        <v>197</v>
      </c>
      <c r="H475" t="s">
        <v>320</v>
      </c>
      <c r="I475" t="s">
        <v>1787</v>
      </c>
      <c r="J475" t="s">
        <v>1788</v>
      </c>
      <c r="M475" t="s">
        <v>326</v>
      </c>
      <c r="N475" t="s">
        <v>784</v>
      </c>
      <c r="O475" t="s">
        <v>1126</v>
      </c>
      <c r="P475">
        <v>44627</v>
      </c>
      <c r="Q475">
        <v>0</v>
      </c>
      <c r="R475">
        <v>0</v>
      </c>
      <c r="S475">
        <v>0</v>
      </c>
      <c r="T475">
        <v>0</v>
      </c>
      <c r="U475" s="37">
        <v>41506</v>
      </c>
      <c r="V475" t="s">
        <v>849</v>
      </c>
      <c r="W475" s="37">
        <v>41506</v>
      </c>
      <c r="X475" t="s">
        <v>196</v>
      </c>
      <c r="Y475" s="37">
        <v>42602</v>
      </c>
      <c r="Z475" t="s">
        <v>321</v>
      </c>
      <c r="AA475" s="12" t="str">
        <f t="shared" si="32"/>
        <v>31</v>
      </c>
      <c r="AB475" s="12" t="str">
        <f t="shared" si="33"/>
        <v>31-A</v>
      </c>
      <c r="AC475" s="12" t="str">
        <f t="shared" si="34"/>
        <v>A</v>
      </c>
      <c r="AD475" s="12" t="str">
        <f t="shared" si="35"/>
        <v>0471</v>
      </c>
      <c r="AE475" s="12">
        <v>1</v>
      </c>
    </row>
    <row r="476" spans="2:31" ht="12.75">
      <c r="B476" s="37">
        <v>42408</v>
      </c>
      <c r="C476">
        <v>2016</v>
      </c>
      <c r="D476">
        <v>2016</v>
      </c>
      <c r="E476" s="39">
        <v>41200000000000</v>
      </c>
      <c r="F476">
        <v>0</v>
      </c>
      <c r="G476" t="s">
        <v>231</v>
      </c>
      <c r="H476" t="s">
        <v>320</v>
      </c>
      <c r="I476" t="s">
        <v>1844</v>
      </c>
      <c r="J476" t="s">
        <v>1845</v>
      </c>
      <c r="M476" t="s">
        <v>326</v>
      </c>
      <c r="N476" t="s">
        <v>1133</v>
      </c>
      <c r="O476" t="s">
        <v>1131</v>
      </c>
      <c r="P476">
        <v>44822</v>
      </c>
      <c r="Q476">
        <v>0</v>
      </c>
      <c r="R476">
        <v>0</v>
      </c>
      <c r="S476">
        <v>0</v>
      </c>
      <c r="T476">
        <v>0</v>
      </c>
      <c r="U476" s="37">
        <v>40721</v>
      </c>
      <c r="V476" t="s">
        <v>849</v>
      </c>
      <c r="W476" s="37">
        <v>40721</v>
      </c>
      <c r="X476" t="s">
        <v>230</v>
      </c>
      <c r="Y476" s="37">
        <v>42913</v>
      </c>
      <c r="Z476" t="s">
        <v>321</v>
      </c>
      <c r="AA476" s="12" t="str">
        <f t="shared" si="32"/>
        <v>31</v>
      </c>
      <c r="AB476" s="12" t="str">
        <f t="shared" si="33"/>
        <v>31-A</v>
      </c>
      <c r="AC476" s="12" t="str">
        <f t="shared" si="34"/>
        <v>A</v>
      </c>
      <c r="AD476" s="12" t="str">
        <f t="shared" si="35"/>
        <v>0414</v>
      </c>
      <c r="AE476" s="12">
        <v>1</v>
      </c>
    </row>
    <row r="477" spans="2:31" ht="12.75">
      <c r="B477" s="37">
        <v>41677</v>
      </c>
      <c r="C477">
        <v>2014</v>
      </c>
      <c r="D477">
        <v>2014</v>
      </c>
      <c r="E477" s="39">
        <v>36100000000000</v>
      </c>
      <c r="G477" t="s">
        <v>649</v>
      </c>
      <c r="H477" t="s">
        <v>320</v>
      </c>
      <c r="I477" t="s">
        <v>1718</v>
      </c>
      <c r="J477" t="s">
        <v>1719</v>
      </c>
      <c r="M477" t="s">
        <v>326</v>
      </c>
      <c r="N477" t="s">
        <v>650</v>
      </c>
      <c r="O477" t="s">
        <v>394</v>
      </c>
      <c r="P477">
        <v>43143</v>
      </c>
      <c r="Q477">
        <v>0</v>
      </c>
      <c r="R477">
        <v>0</v>
      </c>
      <c r="S477">
        <v>0</v>
      </c>
      <c r="T477">
        <v>0</v>
      </c>
      <c r="U477" s="37">
        <v>36522</v>
      </c>
      <c r="V477" t="s">
        <v>323</v>
      </c>
      <c r="W477" s="37">
        <v>42013</v>
      </c>
      <c r="X477" t="s">
        <v>850</v>
      </c>
      <c r="Y477" s="37">
        <v>42013</v>
      </c>
      <c r="Z477" t="s">
        <v>322</v>
      </c>
      <c r="AA477" s="12" t="str">
        <f t="shared" si="32"/>
        <v>31</v>
      </c>
      <c r="AB477" s="12" t="str">
        <f t="shared" si="33"/>
        <v>31-B</v>
      </c>
      <c r="AC477" s="12" t="str">
        <f t="shared" si="34"/>
        <v>B</v>
      </c>
      <c r="AD477" s="12" t="str">
        <f t="shared" si="35"/>
        <v>0104</v>
      </c>
      <c r="AE477" s="12">
        <v>1</v>
      </c>
    </row>
    <row r="478" spans="2:31" ht="12.75">
      <c r="B478" s="37">
        <v>41676</v>
      </c>
      <c r="C478">
        <v>2014</v>
      </c>
      <c r="D478">
        <v>2014</v>
      </c>
      <c r="E478" s="39">
        <v>36100000000000</v>
      </c>
      <c r="G478" t="s">
        <v>1515</v>
      </c>
      <c r="H478" t="s">
        <v>320</v>
      </c>
      <c r="I478" t="s">
        <v>1791</v>
      </c>
      <c r="J478" t="s">
        <v>1792</v>
      </c>
      <c r="M478" t="s">
        <v>326</v>
      </c>
      <c r="N478" t="s">
        <v>784</v>
      </c>
      <c r="O478" t="s">
        <v>1126</v>
      </c>
      <c r="P478">
        <v>44627</v>
      </c>
      <c r="Q478">
        <v>0</v>
      </c>
      <c r="R478">
        <v>0</v>
      </c>
      <c r="S478">
        <v>0</v>
      </c>
      <c r="T478">
        <v>0</v>
      </c>
      <c r="U478" s="37">
        <v>41487</v>
      </c>
      <c r="V478" t="s">
        <v>849</v>
      </c>
      <c r="W478" s="37">
        <v>41487</v>
      </c>
      <c r="X478" t="s">
        <v>1514</v>
      </c>
      <c r="Y478" s="37">
        <v>42583</v>
      </c>
      <c r="Z478" t="s">
        <v>321</v>
      </c>
      <c r="AA478" s="12" t="str">
        <f t="shared" si="32"/>
        <v>31</v>
      </c>
      <c r="AB478" s="12" t="str">
        <f t="shared" si="33"/>
        <v>31-A</v>
      </c>
      <c r="AC478" s="12" t="str">
        <f t="shared" si="34"/>
        <v>A</v>
      </c>
      <c r="AD478" s="12" t="str">
        <f t="shared" si="35"/>
        <v>0468</v>
      </c>
      <c r="AE478" s="12">
        <v>1</v>
      </c>
    </row>
    <row r="479" spans="1:31" ht="12.75">
      <c r="A479" t="s">
        <v>871</v>
      </c>
      <c r="B479" s="37">
        <v>41676</v>
      </c>
      <c r="C479">
        <v>2014</v>
      </c>
      <c r="D479">
        <v>2014</v>
      </c>
      <c r="E479" s="39">
        <v>37100000000000</v>
      </c>
      <c r="G479" t="s">
        <v>870</v>
      </c>
      <c r="H479" t="s">
        <v>320</v>
      </c>
      <c r="I479" t="s">
        <v>1713</v>
      </c>
      <c r="J479" t="s">
        <v>1714</v>
      </c>
      <c r="M479" t="s">
        <v>326</v>
      </c>
      <c r="N479" t="s">
        <v>739</v>
      </c>
      <c r="O479" t="s">
        <v>1219</v>
      </c>
      <c r="P479">
        <v>44654</v>
      </c>
      <c r="Q479">
        <v>0</v>
      </c>
      <c r="R479">
        <v>0</v>
      </c>
      <c r="S479">
        <v>0</v>
      </c>
      <c r="T479">
        <v>0</v>
      </c>
      <c r="U479" s="37">
        <v>40598</v>
      </c>
      <c r="V479" t="s">
        <v>849</v>
      </c>
      <c r="W479" s="37">
        <v>40598</v>
      </c>
      <c r="X479" t="s">
        <v>946</v>
      </c>
      <c r="Y479" s="37">
        <v>42790</v>
      </c>
      <c r="Z479" t="s">
        <v>321</v>
      </c>
      <c r="AA479" s="12" t="str">
        <f t="shared" si="32"/>
        <v>31</v>
      </c>
      <c r="AB479" s="12" t="str">
        <f t="shared" si="33"/>
        <v>31-A</v>
      </c>
      <c r="AC479" s="12" t="str">
        <f t="shared" si="34"/>
        <v>A</v>
      </c>
      <c r="AD479" s="12" t="str">
        <f t="shared" si="35"/>
        <v>0405</v>
      </c>
      <c r="AE479" s="12">
        <v>1</v>
      </c>
    </row>
    <row r="480" spans="2:31" ht="12.75">
      <c r="B480" s="37">
        <v>41674</v>
      </c>
      <c r="C480">
        <v>2014</v>
      </c>
      <c r="D480">
        <v>2014</v>
      </c>
      <c r="E480" s="39">
        <v>24100000000000</v>
      </c>
      <c r="G480" t="s">
        <v>1508</v>
      </c>
      <c r="H480" t="s">
        <v>320</v>
      </c>
      <c r="I480" t="s">
        <v>324</v>
      </c>
      <c r="J480" t="s">
        <v>325</v>
      </c>
      <c r="M480" t="s">
        <v>326</v>
      </c>
      <c r="N480" t="s">
        <v>1509</v>
      </c>
      <c r="O480" t="s">
        <v>1219</v>
      </c>
      <c r="P480">
        <v>44633</v>
      </c>
      <c r="Q480">
        <v>0</v>
      </c>
      <c r="R480">
        <v>0</v>
      </c>
      <c r="S480">
        <v>0</v>
      </c>
      <c r="T480">
        <v>0</v>
      </c>
      <c r="U480" s="37">
        <v>41439</v>
      </c>
      <c r="V480" t="s">
        <v>849</v>
      </c>
      <c r="W480" s="37">
        <v>41439</v>
      </c>
      <c r="X480" t="s">
        <v>1507</v>
      </c>
      <c r="Y480" s="37">
        <v>42900</v>
      </c>
      <c r="Z480" t="s">
        <v>321</v>
      </c>
      <c r="AA480" s="12" t="str">
        <f t="shared" si="32"/>
        <v>31</v>
      </c>
      <c r="AB480" s="12" t="str">
        <f t="shared" si="33"/>
        <v>31-A</v>
      </c>
      <c r="AC480" s="12" t="str">
        <f t="shared" si="34"/>
        <v>A</v>
      </c>
      <c r="AD480" s="12" t="str">
        <f t="shared" si="35"/>
        <v>0463</v>
      </c>
      <c r="AE480" s="12">
        <v>1</v>
      </c>
    </row>
    <row r="481" spans="1:31" ht="12.75">
      <c r="A481" t="s">
        <v>1504</v>
      </c>
      <c r="B481" s="37">
        <v>41674</v>
      </c>
      <c r="C481">
        <v>2014</v>
      </c>
      <c r="D481">
        <v>2014</v>
      </c>
      <c r="E481" s="39">
        <v>24100000000000</v>
      </c>
      <c r="G481" t="s">
        <v>892</v>
      </c>
      <c r="H481" t="s">
        <v>320</v>
      </c>
      <c r="I481" t="s">
        <v>893</v>
      </c>
      <c r="J481" t="s">
        <v>894</v>
      </c>
      <c r="M481" t="s">
        <v>326</v>
      </c>
      <c r="N481" t="s">
        <v>1350</v>
      </c>
      <c r="O481" t="s">
        <v>869</v>
      </c>
      <c r="P481">
        <v>44681</v>
      </c>
      <c r="Q481">
        <v>0</v>
      </c>
      <c r="R481">
        <v>0</v>
      </c>
      <c r="S481">
        <v>0</v>
      </c>
      <c r="T481">
        <v>0</v>
      </c>
      <c r="U481" s="37">
        <v>41432</v>
      </c>
      <c r="V481" t="s">
        <v>849</v>
      </c>
      <c r="W481" s="37">
        <v>41432</v>
      </c>
      <c r="X481" t="s">
        <v>1503</v>
      </c>
      <c r="Y481" s="37">
        <v>42893</v>
      </c>
      <c r="Z481" t="s">
        <v>321</v>
      </c>
      <c r="AA481" s="12" t="str">
        <f t="shared" si="32"/>
        <v>31</v>
      </c>
      <c r="AB481" s="12" t="str">
        <f t="shared" si="33"/>
        <v>31-A</v>
      </c>
      <c r="AC481" s="12" t="str">
        <f t="shared" si="34"/>
        <v>A</v>
      </c>
      <c r="AD481" s="12" t="str">
        <f t="shared" si="35"/>
        <v>0461</v>
      </c>
      <c r="AE481" s="12">
        <v>1</v>
      </c>
    </row>
    <row r="482" spans="2:31" ht="12.75">
      <c r="B482" s="37">
        <v>41674</v>
      </c>
      <c r="C482">
        <v>2014</v>
      </c>
      <c r="D482">
        <v>2014</v>
      </c>
      <c r="E482" s="39">
        <v>21100000000000</v>
      </c>
      <c r="G482" t="s">
        <v>792</v>
      </c>
      <c r="H482" t="s">
        <v>320</v>
      </c>
      <c r="I482" t="s">
        <v>1761</v>
      </c>
      <c r="J482" t="s">
        <v>1762</v>
      </c>
      <c r="M482" t="s">
        <v>326</v>
      </c>
      <c r="N482" t="s">
        <v>1350</v>
      </c>
      <c r="O482" t="s">
        <v>869</v>
      </c>
      <c r="P482">
        <v>44681</v>
      </c>
      <c r="Q482">
        <v>0</v>
      </c>
      <c r="R482">
        <v>0</v>
      </c>
      <c r="S482">
        <v>0</v>
      </c>
      <c r="T482">
        <v>0</v>
      </c>
      <c r="U482" s="37">
        <v>38540</v>
      </c>
      <c r="V482" t="s">
        <v>323</v>
      </c>
      <c r="W482" s="37">
        <v>42563</v>
      </c>
      <c r="X482" t="s">
        <v>791</v>
      </c>
      <c r="Y482" s="37">
        <v>42563</v>
      </c>
      <c r="Z482" t="s">
        <v>321</v>
      </c>
      <c r="AA482" s="12" t="str">
        <f t="shared" si="32"/>
        <v>31</v>
      </c>
      <c r="AB482" s="12" t="str">
        <f t="shared" si="33"/>
        <v>31-A</v>
      </c>
      <c r="AC482" s="12" t="str">
        <f t="shared" si="34"/>
        <v>A</v>
      </c>
      <c r="AD482" s="12" t="str">
        <f t="shared" si="35"/>
        <v>0210</v>
      </c>
      <c r="AE482" s="12">
        <v>1</v>
      </c>
    </row>
    <row r="483" spans="2:31" ht="12.75">
      <c r="B483" s="37">
        <v>42403</v>
      </c>
      <c r="C483">
        <v>2016</v>
      </c>
      <c r="D483">
        <v>2016</v>
      </c>
      <c r="E483" s="39">
        <v>35200000000000</v>
      </c>
      <c r="F483">
        <v>0</v>
      </c>
      <c r="G483" t="s">
        <v>214</v>
      </c>
      <c r="H483" t="s">
        <v>320</v>
      </c>
      <c r="I483" t="s">
        <v>1599</v>
      </c>
      <c r="J483" t="s">
        <v>1600</v>
      </c>
      <c r="M483" t="s">
        <v>326</v>
      </c>
      <c r="N483" t="s">
        <v>1368</v>
      </c>
      <c r="O483" t="s">
        <v>866</v>
      </c>
      <c r="P483">
        <v>43824</v>
      </c>
      <c r="Q483">
        <v>0</v>
      </c>
      <c r="R483">
        <v>0</v>
      </c>
      <c r="S483">
        <v>0</v>
      </c>
      <c r="T483">
        <v>0</v>
      </c>
      <c r="U483" s="37">
        <v>41709</v>
      </c>
      <c r="V483" t="s">
        <v>849</v>
      </c>
      <c r="W483" s="37">
        <v>41709</v>
      </c>
      <c r="X483" t="s">
        <v>213</v>
      </c>
      <c r="Y483" s="37">
        <v>42805</v>
      </c>
      <c r="Z483" t="s">
        <v>321</v>
      </c>
      <c r="AA483" s="12" t="str">
        <f t="shared" si="32"/>
        <v>31</v>
      </c>
      <c r="AB483" s="12" t="str">
        <f t="shared" si="33"/>
        <v>31-A</v>
      </c>
      <c r="AC483" s="12" t="str">
        <f t="shared" si="34"/>
        <v>A</v>
      </c>
      <c r="AD483" s="12" t="str">
        <f t="shared" si="35"/>
        <v>0487</v>
      </c>
      <c r="AE483" s="12">
        <v>1</v>
      </c>
    </row>
    <row r="484" spans="2:31" ht="12.75">
      <c r="B484" s="37">
        <v>42403</v>
      </c>
      <c r="C484">
        <v>2016</v>
      </c>
      <c r="D484">
        <v>2016</v>
      </c>
      <c r="E484" s="39">
        <v>35200000000000</v>
      </c>
      <c r="F484">
        <v>0</v>
      </c>
      <c r="G484" t="s">
        <v>1363</v>
      </c>
      <c r="H484" t="s">
        <v>320</v>
      </c>
      <c r="I484" t="s">
        <v>1846</v>
      </c>
      <c r="J484" t="s">
        <v>1847</v>
      </c>
      <c r="M484" t="s">
        <v>326</v>
      </c>
      <c r="N484" t="s">
        <v>1346</v>
      </c>
      <c r="O484" t="s">
        <v>1219</v>
      </c>
      <c r="P484">
        <v>43804</v>
      </c>
      <c r="Q484">
        <v>0</v>
      </c>
      <c r="R484">
        <v>0</v>
      </c>
      <c r="S484">
        <v>0</v>
      </c>
      <c r="T484">
        <v>0</v>
      </c>
      <c r="U484" s="37">
        <v>38146</v>
      </c>
      <c r="V484" t="s">
        <v>849</v>
      </c>
      <c r="W484" s="37">
        <v>38146</v>
      </c>
      <c r="X484" t="s">
        <v>1324</v>
      </c>
      <c r="Y484" s="37">
        <v>42894</v>
      </c>
      <c r="Z484" t="s">
        <v>321</v>
      </c>
      <c r="AA484" s="12" t="str">
        <f t="shared" si="32"/>
        <v>31</v>
      </c>
      <c r="AB484" s="12" t="str">
        <f t="shared" si="33"/>
        <v>31-A</v>
      </c>
      <c r="AC484" s="12" t="str">
        <f t="shared" si="34"/>
        <v>A</v>
      </c>
      <c r="AD484" s="12" t="str">
        <f t="shared" si="35"/>
        <v>0136</v>
      </c>
      <c r="AE484" s="12">
        <v>1</v>
      </c>
    </row>
    <row r="485" spans="2:31" ht="12.75">
      <c r="B485" s="37">
        <v>41673</v>
      </c>
      <c r="C485">
        <v>2014</v>
      </c>
      <c r="D485">
        <v>2014</v>
      </c>
      <c r="E485" s="39">
        <v>10100000000000</v>
      </c>
      <c r="G485" t="s">
        <v>1969</v>
      </c>
      <c r="H485" t="s">
        <v>320</v>
      </c>
      <c r="I485" t="s">
        <v>1969</v>
      </c>
      <c r="J485" t="s">
        <v>1970</v>
      </c>
      <c r="M485" t="s">
        <v>326</v>
      </c>
      <c r="N485" t="s">
        <v>1368</v>
      </c>
      <c r="O485" t="s">
        <v>866</v>
      </c>
      <c r="P485">
        <v>43824</v>
      </c>
      <c r="Q485">
        <v>0</v>
      </c>
      <c r="R485">
        <v>0</v>
      </c>
      <c r="S485">
        <v>0</v>
      </c>
      <c r="T485">
        <v>0</v>
      </c>
      <c r="U485" s="37">
        <v>41486</v>
      </c>
      <c r="V485" t="s">
        <v>849</v>
      </c>
      <c r="W485" s="37">
        <v>41486</v>
      </c>
      <c r="X485" t="s">
        <v>955</v>
      </c>
      <c r="Y485" s="37">
        <v>42582</v>
      </c>
      <c r="Z485" t="s">
        <v>321</v>
      </c>
      <c r="AA485" s="12" t="str">
        <f t="shared" si="32"/>
        <v>31</v>
      </c>
      <c r="AB485" s="12" t="str">
        <f t="shared" si="33"/>
        <v>31-A</v>
      </c>
      <c r="AC485" s="12" t="str">
        <f t="shared" si="34"/>
        <v>A</v>
      </c>
      <c r="AD485" s="12" t="str">
        <f t="shared" si="35"/>
        <v>0467</v>
      </c>
      <c r="AE485" s="12">
        <v>1</v>
      </c>
    </row>
    <row r="486" spans="1:31" ht="12.75">
      <c r="A486" t="s">
        <v>1358</v>
      </c>
      <c r="B486" s="37">
        <v>41673</v>
      </c>
      <c r="C486">
        <v>2014</v>
      </c>
      <c r="D486">
        <v>2014</v>
      </c>
      <c r="E486" s="39">
        <v>10100000000000</v>
      </c>
      <c r="G486" t="s">
        <v>1357</v>
      </c>
      <c r="H486" t="s">
        <v>320</v>
      </c>
      <c r="I486" t="s">
        <v>1897</v>
      </c>
      <c r="J486" t="s">
        <v>1898</v>
      </c>
      <c r="M486" t="s">
        <v>326</v>
      </c>
      <c r="N486" t="s">
        <v>739</v>
      </c>
      <c r="O486" t="s">
        <v>1219</v>
      </c>
      <c r="P486">
        <v>44654</v>
      </c>
      <c r="Q486">
        <v>0</v>
      </c>
      <c r="R486">
        <v>0</v>
      </c>
      <c r="S486">
        <v>0</v>
      </c>
      <c r="T486">
        <v>0</v>
      </c>
      <c r="U486" s="37">
        <v>37903</v>
      </c>
      <c r="V486" t="s">
        <v>849</v>
      </c>
      <c r="W486" s="37">
        <v>42652</v>
      </c>
      <c r="X486" t="s">
        <v>1335</v>
      </c>
      <c r="Y486" s="37">
        <v>43017</v>
      </c>
      <c r="Z486" t="s">
        <v>321</v>
      </c>
      <c r="AA486" s="12" t="str">
        <f t="shared" si="32"/>
        <v>31</v>
      </c>
      <c r="AB486" s="12" t="str">
        <f t="shared" si="33"/>
        <v>31-A</v>
      </c>
      <c r="AC486" s="12" t="str">
        <f t="shared" si="34"/>
        <v>A</v>
      </c>
      <c r="AD486" s="12" t="str">
        <f t="shared" si="35"/>
        <v>0113</v>
      </c>
      <c r="AE486" s="12">
        <v>1</v>
      </c>
    </row>
    <row r="487" spans="2:31" ht="12.75">
      <c r="B487" s="37">
        <v>41673</v>
      </c>
      <c r="C487">
        <v>2014</v>
      </c>
      <c r="D487">
        <v>2014</v>
      </c>
      <c r="E487" s="39">
        <v>10100000000000</v>
      </c>
      <c r="G487" t="s">
        <v>522</v>
      </c>
      <c r="H487" t="s">
        <v>320</v>
      </c>
      <c r="I487" t="s">
        <v>1836</v>
      </c>
      <c r="J487" t="s">
        <v>1837</v>
      </c>
      <c r="M487" t="s">
        <v>326</v>
      </c>
      <c r="N487" t="s">
        <v>1368</v>
      </c>
      <c r="O487" t="s">
        <v>866</v>
      </c>
      <c r="P487">
        <v>43824</v>
      </c>
      <c r="Q487">
        <v>0</v>
      </c>
      <c r="R487">
        <v>0</v>
      </c>
      <c r="S487">
        <v>0</v>
      </c>
      <c r="T487">
        <v>0</v>
      </c>
      <c r="U487" s="37">
        <v>41103</v>
      </c>
      <c r="V487" t="s">
        <v>849</v>
      </c>
      <c r="W487" s="37">
        <v>41103</v>
      </c>
      <c r="X487" t="s">
        <v>1082</v>
      </c>
      <c r="Y487" s="37">
        <v>42564</v>
      </c>
      <c r="Z487" t="s">
        <v>321</v>
      </c>
      <c r="AA487" s="12" t="str">
        <f t="shared" si="32"/>
        <v>31</v>
      </c>
      <c r="AB487" s="12" t="str">
        <f t="shared" si="33"/>
        <v>31-A</v>
      </c>
      <c r="AC487" s="12" t="str">
        <f t="shared" si="34"/>
        <v>A</v>
      </c>
      <c r="AD487" s="12" t="str">
        <f t="shared" si="35"/>
        <v>0433</v>
      </c>
      <c r="AE487" s="12">
        <v>1</v>
      </c>
    </row>
    <row r="488" spans="1:31" ht="12.75">
      <c r="A488" t="s">
        <v>26</v>
      </c>
      <c r="B488" s="37">
        <v>42401</v>
      </c>
      <c r="C488">
        <v>2016</v>
      </c>
      <c r="D488">
        <v>2016</v>
      </c>
      <c r="E488" s="39">
        <v>32200000000000</v>
      </c>
      <c r="F488">
        <v>0</v>
      </c>
      <c r="G488" t="s">
        <v>25</v>
      </c>
      <c r="H488" t="s">
        <v>320</v>
      </c>
      <c r="I488" t="s">
        <v>2013</v>
      </c>
      <c r="J488" t="s">
        <v>269</v>
      </c>
      <c r="M488" t="s">
        <v>326</v>
      </c>
      <c r="N488" t="s">
        <v>1346</v>
      </c>
      <c r="O488" t="s">
        <v>1219</v>
      </c>
      <c r="P488">
        <v>43804</v>
      </c>
      <c r="Q488">
        <v>0</v>
      </c>
      <c r="R488">
        <v>0</v>
      </c>
      <c r="S488">
        <v>0</v>
      </c>
      <c r="T488">
        <v>0</v>
      </c>
      <c r="U488" s="37">
        <v>42229</v>
      </c>
      <c r="V488" t="s">
        <v>849</v>
      </c>
      <c r="W488" s="37">
        <v>42229</v>
      </c>
      <c r="X488" t="s">
        <v>24</v>
      </c>
      <c r="Y488" s="37">
        <v>42595</v>
      </c>
      <c r="Z488" t="s">
        <v>321</v>
      </c>
      <c r="AA488" s="12" t="str">
        <f t="shared" si="32"/>
        <v>31</v>
      </c>
      <c r="AB488" s="12" t="str">
        <f t="shared" si="33"/>
        <v>31-A</v>
      </c>
      <c r="AC488" s="12" t="str">
        <f t="shared" si="34"/>
        <v>A</v>
      </c>
      <c r="AD488" s="12" t="str">
        <f t="shared" si="35"/>
        <v>0553</v>
      </c>
      <c r="AE488" s="12">
        <v>1</v>
      </c>
    </row>
    <row r="489" spans="1:31" ht="12.75">
      <c r="A489" t="s">
        <v>1056</v>
      </c>
      <c r="B489" s="37">
        <v>42368</v>
      </c>
      <c r="C489">
        <v>2015</v>
      </c>
      <c r="D489">
        <v>2016</v>
      </c>
      <c r="E489" s="39">
        <v>365000000000000</v>
      </c>
      <c r="G489" t="s">
        <v>1055</v>
      </c>
      <c r="H489" t="s">
        <v>320</v>
      </c>
      <c r="I489" t="s">
        <v>1775</v>
      </c>
      <c r="J489" t="s">
        <v>1776</v>
      </c>
      <c r="M489" t="s">
        <v>326</v>
      </c>
      <c r="N489" t="s">
        <v>1346</v>
      </c>
      <c r="O489" t="s">
        <v>1219</v>
      </c>
      <c r="P489">
        <v>43804</v>
      </c>
      <c r="Q489">
        <v>0</v>
      </c>
      <c r="R489">
        <v>0</v>
      </c>
      <c r="S489">
        <v>0</v>
      </c>
      <c r="T489">
        <v>0</v>
      </c>
      <c r="U489" s="37">
        <v>40323</v>
      </c>
      <c r="V489" t="s">
        <v>849</v>
      </c>
      <c r="W489" s="37">
        <v>40323</v>
      </c>
      <c r="X489" t="s">
        <v>1054</v>
      </c>
      <c r="Y489" s="37">
        <v>42880</v>
      </c>
      <c r="Z489" t="s">
        <v>321</v>
      </c>
      <c r="AA489" s="12" t="str">
        <f t="shared" si="32"/>
        <v>31</v>
      </c>
      <c r="AB489" s="12" t="str">
        <f t="shared" si="33"/>
        <v>31-A</v>
      </c>
      <c r="AC489" s="12" t="str">
        <f t="shared" si="34"/>
        <v>A</v>
      </c>
      <c r="AD489" s="12" t="str">
        <f t="shared" si="35"/>
        <v>0383</v>
      </c>
      <c r="AE489" s="12">
        <v>1</v>
      </c>
    </row>
    <row r="490" spans="2:31" ht="12.75">
      <c r="B490" s="37">
        <v>42003</v>
      </c>
      <c r="C490">
        <v>2014</v>
      </c>
      <c r="D490">
        <v>2015</v>
      </c>
      <c r="E490" s="39">
        <v>364000000000000</v>
      </c>
      <c r="F490">
        <v>0</v>
      </c>
      <c r="G490" t="s">
        <v>207</v>
      </c>
      <c r="H490" t="s">
        <v>320</v>
      </c>
      <c r="I490" t="s">
        <v>207</v>
      </c>
      <c r="J490" t="s">
        <v>631</v>
      </c>
      <c r="M490" t="s">
        <v>326</v>
      </c>
      <c r="N490" t="s">
        <v>1133</v>
      </c>
      <c r="O490" t="s">
        <v>1131</v>
      </c>
      <c r="P490">
        <v>44822</v>
      </c>
      <c r="Q490">
        <v>0</v>
      </c>
      <c r="R490">
        <v>0</v>
      </c>
      <c r="S490">
        <v>0</v>
      </c>
      <c r="T490">
        <v>0</v>
      </c>
      <c r="U490" s="37">
        <v>41618</v>
      </c>
      <c r="V490" t="s">
        <v>849</v>
      </c>
      <c r="W490" s="37">
        <v>42714</v>
      </c>
      <c r="X490" t="s">
        <v>206</v>
      </c>
      <c r="Y490" s="37">
        <v>43079</v>
      </c>
      <c r="Z490" t="s">
        <v>321</v>
      </c>
      <c r="AA490" s="12" t="str">
        <f t="shared" si="32"/>
        <v>31</v>
      </c>
      <c r="AB490" s="12" t="str">
        <f t="shared" si="33"/>
        <v>31-A</v>
      </c>
      <c r="AC490" s="12" t="str">
        <f t="shared" si="34"/>
        <v>A</v>
      </c>
      <c r="AD490" s="12" t="str">
        <f t="shared" si="35"/>
        <v>0479</v>
      </c>
      <c r="AE490" s="12">
        <v>1</v>
      </c>
    </row>
    <row r="491" spans="2:31" ht="12.75">
      <c r="B491" s="37">
        <v>42367</v>
      </c>
      <c r="C491">
        <v>2015</v>
      </c>
      <c r="D491">
        <v>2016</v>
      </c>
      <c r="E491" s="39">
        <v>363000000000000</v>
      </c>
      <c r="F491">
        <v>0</v>
      </c>
      <c r="G491" t="s">
        <v>1841</v>
      </c>
      <c r="H491" t="s">
        <v>320</v>
      </c>
      <c r="I491" t="s">
        <v>1842</v>
      </c>
      <c r="J491" t="s">
        <v>1843</v>
      </c>
      <c r="M491" t="s">
        <v>326</v>
      </c>
      <c r="N491" t="s">
        <v>1488</v>
      </c>
      <c r="O491" t="s">
        <v>554</v>
      </c>
      <c r="P491">
        <v>44662</v>
      </c>
      <c r="Q491">
        <v>0</v>
      </c>
      <c r="R491">
        <v>0</v>
      </c>
      <c r="S491">
        <v>0</v>
      </c>
      <c r="T491">
        <v>0</v>
      </c>
      <c r="U491" s="37">
        <v>41271</v>
      </c>
      <c r="V491" t="s">
        <v>849</v>
      </c>
      <c r="W491" s="37">
        <v>42732</v>
      </c>
      <c r="X491" t="s">
        <v>1487</v>
      </c>
      <c r="Y491" s="37">
        <v>43097</v>
      </c>
      <c r="Z491" t="s">
        <v>321</v>
      </c>
      <c r="AA491" s="12" t="str">
        <f t="shared" si="32"/>
        <v>31</v>
      </c>
      <c r="AB491" s="12" t="str">
        <f t="shared" si="33"/>
        <v>31-A</v>
      </c>
      <c r="AC491" s="12" t="str">
        <f t="shared" si="34"/>
        <v>A</v>
      </c>
      <c r="AD491" s="12" t="str">
        <f t="shared" si="35"/>
        <v>0451</v>
      </c>
      <c r="AE491" s="12">
        <v>1</v>
      </c>
    </row>
    <row r="492" spans="2:31" ht="12.75">
      <c r="B492" s="37">
        <v>42367</v>
      </c>
      <c r="C492">
        <v>2015</v>
      </c>
      <c r="D492">
        <v>2016</v>
      </c>
      <c r="E492" s="39">
        <v>363000000000000</v>
      </c>
      <c r="F492">
        <v>0</v>
      </c>
      <c r="G492" t="s">
        <v>915</v>
      </c>
      <c r="H492" t="s">
        <v>320</v>
      </c>
      <c r="I492" t="s">
        <v>915</v>
      </c>
      <c r="J492" t="s">
        <v>916</v>
      </c>
      <c r="M492" t="s">
        <v>326</v>
      </c>
      <c r="N492" t="s">
        <v>784</v>
      </c>
      <c r="O492" t="s">
        <v>1126</v>
      </c>
      <c r="P492">
        <v>44627</v>
      </c>
      <c r="Q492">
        <v>0</v>
      </c>
      <c r="R492">
        <v>0</v>
      </c>
      <c r="S492">
        <v>0</v>
      </c>
      <c r="T492">
        <v>0</v>
      </c>
      <c r="U492" s="37">
        <v>40870</v>
      </c>
      <c r="V492" t="s">
        <v>849</v>
      </c>
      <c r="W492" s="37">
        <v>42697</v>
      </c>
      <c r="X492" t="s">
        <v>1065</v>
      </c>
      <c r="Y492" s="37">
        <v>43062</v>
      </c>
      <c r="Z492" t="s">
        <v>321</v>
      </c>
      <c r="AA492" s="12" t="str">
        <f t="shared" si="32"/>
        <v>31</v>
      </c>
      <c r="AB492" s="12" t="str">
        <f t="shared" si="33"/>
        <v>31-A</v>
      </c>
      <c r="AC492" s="12" t="str">
        <f t="shared" si="34"/>
        <v>A</v>
      </c>
      <c r="AD492" s="12" t="str">
        <f t="shared" si="35"/>
        <v>0418</v>
      </c>
      <c r="AE492" s="12">
        <v>1</v>
      </c>
    </row>
    <row r="493" spans="2:31" ht="12.75">
      <c r="B493" s="37">
        <v>42002</v>
      </c>
      <c r="C493">
        <v>2014</v>
      </c>
      <c r="D493">
        <v>2015</v>
      </c>
      <c r="E493" s="39">
        <v>363000000000000</v>
      </c>
      <c r="F493">
        <v>0</v>
      </c>
      <c r="G493" t="s">
        <v>1969</v>
      </c>
      <c r="H493" t="s">
        <v>320</v>
      </c>
      <c r="I493" t="s">
        <v>1969</v>
      </c>
      <c r="J493" t="s">
        <v>1970</v>
      </c>
      <c r="M493" t="s">
        <v>326</v>
      </c>
      <c r="N493" t="s">
        <v>1368</v>
      </c>
      <c r="O493" t="s">
        <v>866</v>
      </c>
      <c r="P493">
        <v>43824</v>
      </c>
      <c r="Q493">
        <v>0</v>
      </c>
      <c r="R493">
        <v>0</v>
      </c>
      <c r="S493">
        <v>0</v>
      </c>
      <c r="T493">
        <v>0</v>
      </c>
      <c r="U493" s="37">
        <v>41486</v>
      </c>
      <c r="V493" t="s">
        <v>849</v>
      </c>
      <c r="W493" s="37">
        <v>41486</v>
      </c>
      <c r="X493" t="s">
        <v>955</v>
      </c>
      <c r="Y493" s="37">
        <v>42582</v>
      </c>
      <c r="Z493" t="s">
        <v>321</v>
      </c>
      <c r="AA493" s="12" t="str">
        <f t="shared" si="32"/>
        <v>31</v>
      </c>
      <c r="AB493" s="12" t="str">
        <f t="shared" si="33"/>
        <v>31-A</v>
      </c>
      <c r="AC493" s="12" t="str">
        <f t="shared" si="34"/>
        <v>A</v>
      </c>
      <c r="AD493" s="12" t="str">
        <f t="shared" si="35"/>
        <v>0467</v>
      </c>
      <c r="AE493" s="12">
        <v>1</v>
      </c>
    </row>
    <row r="494" spans="2:31" ht="12.75">
      <c r="B494" s="37">
        <v>42002</v>
      </c>
      <c r="C494">
        <v>2014</v>
      </c>
      <c r="D494">
        <v>2015</v>
      </c>
      <c r="E494" s="39">
        <v>363000000000000</v>
      </c>
      <c r="F494">
        <v>0</v>
      </c>
      <c r="G494" t="s">
        <v>212</v>
      </c>
      <c r="H494" t="s">
        <v>320</v>
      </c>
      <c r="I494" t="s">
        <v>1702</v>
      </c>
      <c r="J494" t="s">
        <v>779</v>
      </c>
      <c r="M494" t="s">
        <v>326</v>
      </c>
      <c r="N494" t="s">
        <v>1368</v>
      </c>
      <c r="O494" t="s">
        <v>866</v>
      </c>
      <c r="P494">
        <v>43824</v>
      </c>
      <c r="Q494">
        <v>0</v>
      </c>
      <c r="R494">
        <v>0</v>
      </c>
      <c r="S494">
        <v>0</v>
      </c>
      <c r="T494">
        <v>0</v>
      </c>
      <c r="U494" s="37">
        <v>41698</v>
      </c>
      <c r="V494" t="s">
        <v>323</v>
      </c>
      <c r="W494" s="37">
        <v>42402</v>
      </c>
      <c r="X494" t="s">
        <v>211</v>
      </c>
      <c r="Y494" s="37">
        <v>42402</v>
      </c>
      <c r="Z494" t="s">
        <v>321</v>
      </c>
      <c r="AA494" s="12" t="str">
        <f t="shared" si="32"/>
        <v>31</v>
      </c>
      <c r="AB494" s="12" t="str">
        <f t="shared" si="33"/>
        <v>31-A</v>
      </c>
      <c r="AC494" s="12" t="str">
        <f t="shared" si="34"/>
        <v>A</v>
      </c>
      <c r="AD494" s="12" t="str">
        <f t="shared" si="35"/>
        <v>0485</v>
      </c>
      <c r="AE494" s="12">
        <v>1</v>
      </c>
    </row>
    <row r="495" spans="2:31" ht="12.75">
      <c r="B495" s="37">
        <v>42726</v>
      </c>
      <c r="C495">
        <v>2016</v>
      </c>
      <c r="D495">
        <v>2017</v>
      </c>
      <c r="E495" s="39">
        <v>2020000000000000</v>
      </c>
      <c r="F495">
        <v>26</v>
      </c>
      <c r="G495" t="s">
        <v>1508</v>
      </c>
      <c r="H495" t="s">
        <v>320</v>
      </c>
      <c r="I495" t="s">
        <v>324</v>
      </c>
      <c r="J495" t="s">
        <v>325</v>
      </c>
      <c r="M495" t="s">
        <v>326</v>
      </c>
      <c r="N495" t="s">
        <v>1509</v>
      </c>
      <c r="O495" t="s">
        <v>1219</v>
      </c>
      <c r="P495">
        <v>44633</v>
      </c>
      <c r="Q495">
        <v>0</v>
      </c>
      <c r="R495">
        <v>0</v>
      </c>
      <c r="S495">
        <v>0</v>
      </c>
      <c r="T495">
        <v>0</v>
      </c>
      <c r="U495" s="37">
        <v>41439</v>
      </c>
      <c r="V495" t="s">
        <v>849</v>
      </c>
      <c r="W495" s="37">
        <v>41439</v>
      </c>
      <c r="X495" t="s">
        <v>1507</v>
      </c>
      <c r="Y495" s="37">
        <v>42900</v>
      </c>
      <c r="Z495" t="s">
        <v>321</v>
      </c>
      <c r="AA495" s="12" t="str">
        <f t="shared" si="32"/>
        <v>31</v>
      </c>
      <c r="AB495" s="12" t="str">
        <f t="shared" si="33"/>
        <v>31-A</v>
      </c>
      <c r="AC495" s="12" t="str">
        <f t="shared" si="34"/>
        <v>A</v>
      </c>
      <c r="AD495" s="12" t="str">
        <f t="shared" si="35"/>
        <v>0463</v>
      </c>
      <c r="AE495" s="12">
        <v>1</v>
      </c>
    </row>
    <row r="496" spans="2:31" ht="12.75">
      <c r="B496" s="37">
        <v>42726</v>
      </c>
      <c r="C496">
        <v>2016</v>
      </c>
      <c r="D496">
        <v>2017</v>
      </c>
      <c r="E496" s="39">
        <v>2020000000000000</v>
      </c>
      <c r="F496">
        <v>189</v>
      </c>
      <c r="G496" t="s">
        <v>1502</v>
      </c>
      <c r="H496" t="s">
        <v>320</v>
      </c>
      <c r="I496" t="s">
        <v>1906</v>
      </c>
      <c r="J496" t="s">
        <v>1907</v>
      </c>
      <c r="M496" t="s">
        <v>326</v>
      </c>
      <c r="N496" t="s">
        <v>1346</v>
      </c>
      <c r="O496" t="s">
        <v>1219</v>
      </c>
      <c r="P496">
        <v>43804</v>
      </c>
      <c r="Q496">
        <v>0</v>
      </c>
      <c r="R496">
        <v>0</v>
      </c>
      <c r="S496">
        <v>0</v>
      </c>
      <c r="T496">
        <v>0</v>
      </c>
      <c r="U496" s="37">
        <v>41415</v>
      </c>
      <c r="V496" t="s">
        <v>849</v>
      </c>
      <c r="W496" s="37">
        <v>41415</v>
      </c>
      <c r="X496" t="s">
        <v>1501</v>
      </c>
      <c r="Y496" s="37">
        <v>42876</v>
      </c>
      <c r="Z496" t="s">
        <v>321</v>
      </c>
      <c r="AA496" s="12" t="str">
        <f t="shared" si="32"/>
        <v>31</v>
      </c>
      <c r="AB496" s="12" t="str">
        <f t="shared" si="33"/>
        <v>31-A</v>
      </c>
      <c r="AC496" s="12" t="str">
        <f t="shared" si="34"/>
        <v>A</v>
      </c>
      <c r="AD496" s="12" t="str">
        <f t="shared" si="35"/>
        <v>0460</v>
      </c>
      <c r="AE496" s="12">
        <v>1</v>
      </c>
    </row>
    <row r="497" spans="2:31" ht="12.75">
      <c r="B497" s="37">
        <v>42360</v>
      </c>
      <c r="C497">
        <v>2015</v>
      </c>
      <c r="D497">
        <v>2016</v>
      </c>
      <c r="E497" s="39">
        <v>356000000000000</v>
      </c>
      <c r="F497">
        <v>0</v>
      </c>
      <c r="G497" t="s">
        <v>1848</v>
      </c>
      <c r="H497" t="s">
        <v>320</v>
      </c>
      <c r="I497" t="s">
        <v>1849</v>
      </c>
      <c r="J497" t="s">
        <v>1850</v>
      </c>
      <c r="M497" t="s">
        <v>326</v>
      </c>
      <c r="N497" t="s">
        <v>787</v>
      </c>
      <c r="O497" t="s">
        <v>1131</v>
      </c>
      <c r="P497">
        <v>44865</v>
      </c>
      <c r="Q497">
        <v>0</v>
      </c>
      <c r="R497">
        <v>0</v>
      </c>
      <c r="S497">
        <v>0</v>
      </c>
      <c r="T497">
        <v>0</v>
      </c>
      <c r="U497" s="37">
        <v>41408</v>
      </c>
      <c r="V497" t="s">
        <v>849</v>
      </c>
      <c r="W497" s="37">
        <v>41408</v>
      </c>
      <c r="X497" t="s">
        <v>1498</v>
      </c>
      <c r="Y497" s="37">
        <v>42869</v>
      </c>
      <c r="Z497" t="s">
        <v>321</v>
      </c>
      <c r="AA497" s="12" t="str">
        <f t="shared" si="32"/>
        <v>31</v>
      </c>
      <c r="AB497" s="12" t="str">
        <f t="shared" si="33"/>
        <v>31-A</v>
      </c>
      <c r="AC497" s="12" t="str">
        <f t="shared" si="34"/>
        <v>A</v>
      </c>
      <c r="AD497" s="12" t="str">
        <f t="shared" si="35"/>
        <v>0458</v>
      </c>
      <c r="AE497" s="12">
        <v>1</v>
      </c>
    </row>
    <row r="498" spans="2:31" ht="12.75">
      <c r="B498" s="37">
        <v>41995</v>
      </c>
      <c r="C498">
        <v>2014</v>
      </c>
      <c r="D498">
        <v>2015</v>
      </c>
      <c r="E498" s="39">
        <v>357000000000000</v>
      </c>
      <c r="F498">
        <v>0</v>
      </c>
      <c r="G498" t="s">
        <v>127</v>
      </c>
      <c r="H498" t="s">
        <v>320</v>
      </c>
      <c r="I498" t="s">
        <v>1703</v>
      </c>
      <c r="J498" t="s">
        <v>1704</v>
      </c>
      <c r="M498" t="s">
        <v>326</v>
      </c>
      <c r="N498" t="s">
        <v>1368</v>
      </c>
      <c r="O498" t="s">
        <v>866</v>
      </c>
      <c r="P498">
        <v>43824</v>
      </c>
      <c r="Q498">
        <v>0</v>
      </c>
      <c r="R498">
        <v>0</v>
      </c>
      <c r="S498">
        <v>0</v>
      </c>
      <c r="T498">
        <v>0</v>
      </c>
      <c r="U498" s="37">
        <v>41891</v>
      </c>
      <c r="V498" t="s">
        <v>849</v>
      </c>
      <c r="W498" s="37">
        <v>41891</v>
      </c>
      <c r="X498" t="s">
        <v>126</v>
      </c>
      <c r="Y498" s="37">
        <v>42622</v>
      </c>
      <c r="Z498" t="s">
        <v>321</v>
      </c>
      <c r="AA498" s="12" t="str">
        <f t="shared" si="32"/>
        <v>31</v>
      </c>
      <c r="AB498" s="12" t="str">
        <f t="shared" si="33"/>
        <v>31-A</v>
      </c>
      <c r="AC498" s="12" t="str">
        <f t="shared" si="34"/>
        <v>A</v>
      </c>
      <c r="AD498" s="12" t="str">
        <f t="shared" si="35"/>
        <v>0509</v>
      </c>
      <c r="AE498" s="12">
        <v>1</v>
      </c>
    </row>
    <row r="499" spans="2:31" ht="12.75">
      <c r="B499" s="37">
        <v>42724</v>
      </c>
      <c r="C499">
        <v>2016</v>
      </c>
      <c r="D499">
        <v>2017</v>
      </c>
      <c r="E499" s="39">
        <v>2020000000000000</v>
      </c>
      <c r="F499">
        <v>50</v>
      </c>
      <c r="G499" t="s">
        <v>2014</v>
      </c>
      <c r="H499" t="s">
        <v>320</v>
      </c>
      <c r="I499" t="s">
        <v>2015</v>
      </c>
      <c r="J499" t="s">
        <v>2016</v>
      </c>
      <c r="M499" t="s">
        <v>326</v>
      </c>
      <c r="N499" t="s">
        <v>145</v>
      </c>
      <c r="O499" t="s">
        <v>553</v>
      </c>
      <c r="P499">
        <v>45308</v>
      </c>
      <c r="Q499">
        <v>0</v>
      </c>
      <c r="R499">
        <v>0</v>
      </c>
      <c r="S499">
        <v>0</v>
      </c>
      <c r="T499">
        <v>0</v>
      </c>
      <c r="U499" s="37">
        <v>42586</v>
      </c>
      <c r="V499" t="s">
        <v>849</v>
      </c>
      <c r="W499" s="37">
        <v>42586</v>
      </c>
      <c r="X499" t="s">
        <v>332</v>
      </c>
      <c r="Y499" s="37">
        <v>42951</v>
      </c>
      <c r="Z499" t="s">
        <v>321</v>
      </c>
      <c r="AA499" s="12" t="str">
        <f t="shared" si="32"/>
        <v>31</v>
      </c>
      <c r="AB499" s="12" t="str">
        <f t="shared" si="33"/>
        <v>31-A</v>
      </c>
      <c r="AC499" s="12" t="str">
        <f t="shared" si="34"/>
        <v>A</v>
      </c>
      <c r="AD499" s="12" t="str">
        <f t="shared" si="35"/>
        <v>0604</v>
      </c>
      <c r="AE499" s="12">
        <v>1</v>
      </c>
    </row>
    <row r="500" spans="1:31" ht="12.75">
      <c r="A500" t="s">
        <v>833</v>
      </c>
      <c r="B500" s="37">
        <v>42723</v>
      </c>
      <c r="C500">
        <v>2016</v>
      </c>
      <c r="D500">
        <v>2017</v>
      </c>
      <c r="E500" s="39">
        <v>2020000000000000</v>
      </c>
      <c r="F500">
        <v>151</v>
      </c>
      <c r="G500" t="s">
        <v>7</v>
      </c>
      <c r="H500" t="s">
        <v>320</v>
      </c>
      <c r="I500" t="s">
        <v>1434</v>
      </c>
      <c r="J500" t="s">
        <v>1435</v>
      </c>
      <c r="M500" t="s">
        <v>326</v>
      </c>
      <c r="N500" t="s">
        <v>1350</v>
      </c>
      <c r="O500" t="s">
        <v>869</v>
      </c>
      <c r="P500">
        <v>44681</v>
      </c>
      <c r="Q500">
        <v>0</v>
      </c>
      <c r="R500">
        <v>0</v>
      </c>
      <c r="S500">
        <v>0</v>
      </c>
      <c r="T500">
        <v>0</v>
      </c>
      <c r="U500" s="37">
        <v>40102</v>
      </c>
      <c r="V500" t="s">
        <v>849</v>
      </c>
      <c r="W500" s="37">
        <v>42659</v>
      </c>
      <c r="X500" t="s">
        <v>832</v>
      </c>
      <c r="Y500" s="37">
        <v>43024</v>
      </c>
      <c r="Z500" t="s">
        <v>322</v>
      </c>
      <c r="AA500" s="12" t="str">
        <f t="shared" si="32"/>
        <v>31</v>
      </c>
      <c r="AB500" s="12" t="str">
        <f t="shared" si="33"/>
        <v>31-B</v>
      </c>
      <c r="AC500" s="12" t="str">
        <f t="shared" si="34"/>
        <v>B</v>
      </c>
      <c r="AD500" s="12" t="str">
        <f t="shared" si="35"/>
        <v>0159</v>
      </c>
      <c r="AE500" s="12">
        <v>1</v>
      </c>
    </row>
    <row r="501" spans="1:31" ht="12.75">
      <c r="A501" t="s">
        <v>1486</v>
      </c>
      <c r="B501" s="37">
        <v>42723</v>
      </c>
      <c r="C501">
        <v>2016</v>
      </c>
      <c r="D501">
        <v>2017</v>
      </c>
      <c r="E501" s="39">
        <v>2020000000000000</v>
      </c>
      <c r="F501">
        <v>42</v>
      </c>
      <c r="G501" t="s">
        <v>1485</v>
      </c>
      <c r="H501" t="s">
        <v>320</v>
      </c>
      <c r="I501" t="s">
        <v>1904</v>
      </c>
      <c r="J501" t="s">
        <v>1905</v>
      </c>
      <c r="M501" t="s">
        <v>326</v>
      </c>
      <c r="N501" t="s">
        <v>1346</v>
      </c>
      <c r="O501" t="s">
        <v>869</v>
      </c>
      <c r="P501">
        <v>43804</v>
      </c>
      <c r="Q501">
        <v>0</v>
      </c>
      <c r="R501">
        <v>0</v>
      </c>
      <c r="S501">
        <v>0</v>
      </c>
      <c r="T501">
        <v>0</v>
      </c>
      <c r="U501" s="37">
        <v>41212</v>
      </c>
      <c r="V501" t="s">
        <v>849</v>
      </c>
      <c r="W501" s="37">
        <v>42673</v>
      </c>
      <c r="X501" t="s">
        <v>945</v>
      </c>
      <c r="Y501" s="37">
        <v>43038</v>
      </c>
      <c r="Z501" t="s">
        <v>321</v>
      </c>
      <c r="AA501" s="12" t="str">
        <f t="shared" si="32"/>
        <v>31</v>
      </c>
      <c r="AB501" s="12" t="str">
        <f t="shared" si="33"/>
        <v>31-A</v>
      </c>
      <c r="AC501" s="12" t="str">
        <f t="shared" si="34"/>
        <v>A</v>
      </c>
      <c r="AD501" s="12" t="str">
        <f t="shared" si="35"/>
        <v>0448</v>
      </c>
      <c r="AE501" s="12">
        <v>1</v>
      </c>
    </row>
    <row r="502" spans="2:31" ht="12.75">
      <c r="B502" s="37">
        <v>42355</v>
      </c>
      <c r="C502">
        <v>2015</v>
      </c>
      <c r="D502">
        <v>2016</v>
      </c>
      <c r="E502" s="39">
        <v>352000000000000</v>
      </c>
      <c r="F502">
        <v>0</v>
      </c>
      <c r="G502" t="s">
        <v>204</v>
      </c>
      <c r="H502" t="s">
        <v>320</v>
      </c>
      <c r="I502" t="s">
        <v>1607</v>
      </c>
      <c r="J502" t="s">
        <v>1608</v>
      </c>
      <c r="M502" t="s">
        <v>326</v>
      </c>
      <c r="N502" t="s">
        <v>1509</v>
      </c>
      <c r="O502" t="s">
        <v>1219</v>
      </c>
      <c r="P502">
        <v>44633</v>
      </c>
      <c r="Q502">
        <v>0</v>
      </c>
      <c r="R502">
        <v>0</v>
      </c>
      <c r="S502">
        <v>0</v>
      </c>
      <c r="T502">
        <v>0</v>
      </c>
      <c r="U502" s="37">
        <v>41599</v>
      </c>
      <c r="V502" t="s">
        <v>849</v>
      </c>
      <c r="W502" s="37">
        <v>42695</v>
      </c>
      <c r="X502" t="s">
        <v>203</v>
      </c>
      <c r="Y502" s="37">
        <v>43060</v>
      </c>
      <c r="Z502" t="s">
        <v>321</v>
      </c>
      <c r="AA502" s="12" t="str">
        <f t="shared" si="32"/>
        <v>31</v>
      </c>
      <c r="AB502" s="12" t="str">
        <f t="shared" si="33"/>
        <v>31-A</v>
      </c>
      <c r="AC502" s="12" t="str">
        <f t="shared" si="34"/>
        <v>A</v>
      </c>
      <c r="AD502" s="12" t="str">
        <f t="shared" si="35"/>
        <v>0477</v>
      </c>
      <c r="AE502" s="12">
        <v>1</v>
      </c>
    </row>
    <row r="503" spans="2:31" ht="12.75">
      <c r="B503" s="37">
        <v>42355</v>
      </c>
      <c r="C503">
        <v>2015</v>
      </c>
      <c r="D503">
        <v>2016</v>
      </c>
      <c r="E503" s="39">
        <v>352000000000000</v>
      </c>
      <c r="F503">
        <v>0</v>
      </c>
      <c r="G503" t="s">
        <v>1497</v>
      </c>
      <c r="H503" t="s">
        <v>320</v>
      </c>
      <c r="I503" t="s">
        <v>1902</v>
      </c>
      <c r="J503" t="s">
        <v>1903</v>
      </c>
      <c r="M503" t="s">
        <v>326</v>
      </c>
      <c r="N503" t="s">
        <v>739</v>
      </c>
      <c r="O503" t="s">
        <v>1219</v>
      </c>
      <c r="P503">
        <v>44654</v>
      </c>
      <c r="Q503">
        <v>0</v>
      </c>
      <c r="R503">
        <v>0</v>
      </c>
      <c r="S503">
        <v>0</v>
      </c>
      <c r="T503">
        <v>0</v>
      </c>
      <c r="U503" s="37">
        <v>41408</v>
      </c>
      <c r="V503" t="s">
        <v>849</v>
      </c>
      <c r="W503" s="37">
        <v>41408</v>
      </c>
      <c r="X503" t="s">
        <v>1496</v>
      </c>
      <c r="Y503" s="37">
        <v>42869</v>
      </c>
      <c r="Z503" t="s">
        <v>321</v>
      </c>
      <c r="AA503" s="12" t="str">
        <f t="shared" si="32"/>
        <v>31</v>
      </c>
      <c r="AB503" s="12" t="str">
        <f t="shared" si="33"/>
        <v>31-A</v>
      </c>
      <c r="AC503" s="12" t="str">
        <f t="shared" si="34"/>
        <v>A</v>
      </c>
      <c r="AD503" s="12" t="str">
        <f t="shared" si="35"/>
        <v>0457</v>
      </c>
      <c r="AE503" s="12">
        <v>1</v>
      </c>
    </row>
    <row r="504" spans="1:31" ht="12.75">
      <c r="A504" t="s">
        <v>1148</v>
      </c>
      <c r="B504" s="37">
        <v>41989</v>
      </c>
      <c r="C504">
        <v>2014</v>
      </c>
      <c r="D504">
        <v>2015</v>
      </c>
      <c r="E504" s="39">
        <v>357000000000000</v>
      </c>
      <c r="F504">
        <v>0</v>
      </c>
      <c r="G504" t="s">
        <v>1147</v>
      </c>
      <c r="H504" t="s">
        <v>320</v>
      </c>
      <c r="I504" t="s">
        <v>1854</v>
      </c>
      <c r="J504" t="s">
        <v>1855</v>
      </c>
      <c r="M504" t="s">
        <v>326</v>
      </c>
      <c r="N504" t="s">
        <v>1368</v>
      </c>
      <c r="O504" t="s">
        <v>866</v>
      </c>
      <c r="P504">
        <v>43824</v>
      </c>
      <c r="Q504">
        <v>0</v>
      </c>
      <c r="R504">
        <v>0</v>
      </c>
      <c r="S504">
        <v>0</v>
      </c>
      <c r="T504">
        <v>0</v>
      </c>
      <c r="U504" s="37">
        <v>41859</v>
      </c>
      <c r="V504" t="s">
        <v>849</v>
      </c>
      <c r="W504" s="37">
        <v>41859</v>
      </c>
      <c r="X504" t="s">
        <v>1146</v>
      </c>
      <c r="Y504" s="37">
        <v>42590</v>
      </c>
      <c r="Z504" t="s">
        <v>321</v>
      </c>
      <c r="AA504" s="12" t="str">
        <f t="shared" si="32"/>
        <v>31</v>
      </c>
      <c r="AB504" s="12" t="str">
        <f t="shared" si="33"/>
        <v>31-A</v>
      </c>
      <c r="AC504" s="12" t="str">
        <f t="shared" si="34"/>
        <v>A</v>
      </c>
      <c r="AD504" s="12" t="str">
        <f t="shared" si="35"/>
        <v>0503</v>
      </c>
      <c r="AE504" s="12">
        <v>1</v>
      </c>
    </row>
    <row r="505" spans="2:31" ht="12.75">
      <c r="B505" s="37">
        <v>42719</v>
      </c>
      <c r="C505">
        <v>2016</v>
      </c>
      <c r="D505">
        <v>2017</v>
      </c>
      <c r="E505" s="39">
        <v>2020000000000000</v>
      </c>
      <c r="F505">
        <v>43</v>
      </c>
      <c r="G505" t="s">
        <v>1821</v>
      </c>
      <c r="H505" t="s">
        <v>320</v>
      </c>
      <c r="I505" t="s">
        <v>1822</v>
      </c>
      <c r="J505" t="s">
        <v>1823</v>
      </c>
      <c r="M505" t="s">
        <v>326</v>
      </c>
      <c r="N505" t="s">
        <v>1665</v>
      </c>
      <c r="O505" t="s">
        <v>735</v>
      </c>
      <c r="P505">
        <v>43533</v>
      </c>
      <c r="Q505">
        <v>0</v>
      </c>
      <c r="R505">
        <v>0</v>
      </c>
      <c r="S505">
        <v>0</v>
      </c>
      <c r="T505">
        <v>0</v>
      </c>
      <c r="U505" s="37">
        <v>42536</v>
      </c>
      <c r="V505" t="s">
        <v>849</v>
      </c>
      <c r="W505" s="37">
        <v>42536</v>
      </c>
      <c r="X505" t="s">
        <v>333</v>
      </c>
      <c r="Y505" s="37">
        <v>42901</v>
      </c>
      <c r="Z505" t="s">
        <v>321</v>
      </c>
      <c r="AA505" s="12" t="str">
        <f t="shared" si="32"/>
        <v>31</v>
      </c>
      <c r="AB505" s="12" t="str">
        <f t="shared" si="33"/>
        <v>31-A</v>
      </c>
      <c r="AC505" s="12" t="str">
        <f t="shared" si="34"/>
        <v>A</v>
      </c>
      <c r="AD505" s="12" t="str">
        <f t="shared" si="35"/>
        <v>0597</v>
      </c>
      <c r="AE505" s="12">
        <v>1</v>
      </c>
    </row>
    <row r="506" spans="2:31" ht="12.75">
      <c r="B506" s="37">
        <v>42353</v>
      </c>
      <c r="C506">
        <v>2015</v>
      </c>
      <c r="D506">
        <v>2016</v>
      </c>
      <c r="E506" s="39">
        <v>349000000000000</v>
      </c>
      <c r="G506" t="s">
        <v>1515</v>
      </c>
      <c r="H506" t="s">
        <v>320</v>
      </c>
      <c r="I506" t="s">
        <v>1791</v>
      </c>
      <c r="J506" t="s">
        <v>1792</v>
      </c>
      <c r="M506" t="s">
        <v>326</v>
      </c>
      <c r="N506" t="s">
        <v>784</v>
      </c>
      <c r="O506" t="s">
        <v>1126</v>
      </c>
      <c r="P506">
        <v>44627</v>
      </c>
      <c r="Q506">
        <v>0</v>
      </c>
      <c r="R506">
        <v>0</v>
      </c>
      <c r="S506">
        <v>0</v>
      </c>
      <c r="T506">
        <v>0</v>
      </c>
      <c r="U506" s="37">
        <v>41487</v>
      </c>
      <c r="V506" t="s">
        <v>849</v>
      </c>
      <c r="W506" s="37">
        <v>41487</v>
      </c>
      <c r="X506" t="s">
        <v>1514</v>
      </c>
      <c r="Y506" s="37">
        <v>42583</v>
      </c>
      <c r="Z506" t="s">
        <v>321</v>
      </c>
      <c r="AA506" s="12" t="str">
        <f t="shared" si="32"/>
        <v>31</v>
      </c>
      <c r="AB506" s="12" t="str">
        <f t="shared" si="33"/>
        <v>31-A</v>
      </c>
      <c r="AC506" s="12" t="str">
        <f t="shared" si="34"/>
        <v>A</v>
      </c>
      <c r="AD506" s="12" t="str">
        <f t="shared" si="35"/>
        <v>0468</v>
      </c>
      <c r="AE506" s="12">
        <v>1</v>
      </c>
    </row>
    <row r="507" spans="1:31" ht="12.75">
      <c r="A507" t="s">
        <v>144</v>
      </c>
      <c r="B507" s="37">
        <v>42353</v>
      </c>
      <c r="C507">
        <v>2015</v>
      </c>
      <c r="D507">
        <v>2016</v>
      </c>
      <c r="E507" s="39">
        <v>349000000000000</v>
      </c>
      <c r="F507">
        <v>0</v>
      </c>
      <c r="G507" t="s">
        <v>143</v>
      </c>
      <c r="H507" t="s">
        <v>320</v>
      </c>
      <c r="I507" t="s">
        <v>1646</v>
      </c>
      <c r="J507" t="s">
        <v>1647</v>
      </c>
      <c r="M507" t="s">
        <v>326</v>
      </c>
      <c r="N507" t="s">
        <v>145</v>
      </c>
      <c r="O507" t="s">
        <v>553</v>
      </c>
      <c r="P507">
        <v>45308</v>
      </c>
      <c r="Q507">
        <v>0</v>
      </c>
      <c r="R507">
        <v>0</v>
      </c>
      <c r="S507">
        <v>0</v>
      </c>
      <c r="T507">
        <v>0</v>
      </c>
      <c r="U507" s="37">
        <v>41949</v>
      </c>
      <c r="V507" t="s">
        <v>849</v>
      </c>
      <c r="W507" s="37">
        <v>42680</v>
      </c>
      <c r="X507" t="s">
        <v>142</v>
      </c>
      <c r="Y507" s="37">
        <v>43045</v>
      </c>
      <c r="Z507" t="s">
        <v>321</v>
      </c>
      <c r="AA507" s="12" t="str">
        <f t="shared" si="32"/>
        <v>31</v>
      </c>
      <c r="AB507" s="12" t="str">
        <f t="shared" si="33"/>
        <v>31-A</v>
      </c>
      <c r="AC507" s="12" t="str">
        <f t="shared" si="34"/>
        <v>A</v>
      </c>
      <c r="AD507" s="12" t="str">
        <f t="shared" si="35"/>
        <v>0520</v>
      </c>
      <c r="AE507" s="12">
        <v>1</v>
      </c>
    </row>
    <row r="508" spans="1:31" ht="12.75">
      <c r="A508" t="s">
        <v>125</v>
      </c>
      <c r="B508" s="37">
        <v>41988</v>
      </c>
      <c r="C508">
        <v>2014</v>
      </c>
      <c r="D508">
        <v>2015</v>
      </c>
      <c r="E508" s="39">
        <v>349000000000000</v>
      </c>
      <c r="G508" t="s">
        <v>124</v>
      </c>
      <c r="H508" t="s">
        <v>320</v>
      </c>
      <c r="I508" t="s">
        <v>1443</v>
      </c>
      <c r="J508" t="s">
        <v>262</v>
      </c>
      <c r="M508" t="s">
        <v>326</v>
      </c>
      <c r="N508" t="s">
        <v>739</v>
      </c>
      <c r="O508" t="s">
        <v>1219</v>
      </c>
      <c r="P508">
        <v>44654</v>
      </c>
      <c r="Q508">
        <v>0</v>
      </c>
      <c r="R508">
        <v>0</v>
      </c>
      <c r="S508">
        <v>0</v>
      </c>
      <c r="T508">
        <v>0</v>
      </c>
      <c r="U508" s="37">
        <v>41884</v>
      </c>
      <c r="V508" t="s">
        <v>849</v>
      </c>
      <c r="W508" s="37">
        <v>41884</v>
      </c>
      <c r="X508" t="s">
        <v>123</v>
      </c>
      <c r="Y508" s="37">
        <v>42980</v>
      </c>
      <c r="Z508" t="s">
        <v>321</v>
      </c>
      <c r="AA508" s="12" t="str">
        <f t="shared" si="32"/>
        <v>31</v>
      </c>
      <c r="AB508" s="12" t="str">
        <f t="shared" si="33"/>
        <v>31-A</v>
      </c>
      <c r="AC508" s="12" t="str">
        <f t="shared" si="34"/>
        <v>A</v>
      </c>
      <c r="AD508" s="12" t="str">
        <f t="shared" si="35"/>
        <v>0508</v>
      </c>
      <c r="AE508" s="12">
        <v>1</v>
      </c>
    </row>
    <row r="509" spans="1:31" ht="12.75">
      <c r="A509" t="s">
        <v>1031</v>
      </c>
      <c r="B509" s="37">
        <v>41988</v>
      </c>
      <c r="C509">
        <v>2014</v>
      </c>
      <c r="D509">
        <v>2015</v>
      </c>
      <c r="E509" s="39">
        <v>349000000000000</v>
      </c>
      <c r="G509" t="s">
        <v>1030</v>
      </c>
      <c r="H509" t="s">
        <v>320</v>
      </c>
      <c r="I509" t="s">
        <v>1726</v>
      </c>
      <c r="J509" t="s">
        <v>1727</v>
      </c>
      <c r="M509" t="s">
        <v>326</v>
      </c>
      <c r="N509" t="s">
        <v>739</v>
      </c>
      <c r="O509" t="s">
        <v>1219</v>
      </c>
      <c r="P509">
        <v>44654</v>
      </c>
      <c r="Q509">
        <v>0</v>
      </c>
      <c r="R509">
        <v>0</v>
      </c>
      <c r="S509">
        <v>0</v>
      </c>
      <c r="T509">
        <v>0</v>
      </c>
      <c r="U509" s="37">
        <v>39128</v>
      </c>
      <c r="V509" t="s">
        <v>849</v>
      </c>
      <c r="W509" s="37">
        <v>42781</v>
      </c>
      <c r="X509" t="s">
        <v>1029</v>
      </c>
      <c r="Y509" s="37">
        <v>43146</v>
      </c>
      <c r="Z509" t="s">
        <v>321</v>
      </c>
      <c r="AA509" s="12" t="str">
        <f t="shared" si="32"/>
        <v>31</v>
      </c>
      <c r="AB509" s="12" t="str">
        <f t="shared" si="33"/>
        <v>31-A</v>
      </c>
      <c r="AC509" s="12" t="str">
        <f t="shared" si="34"/>
        <v>A</v>
      </c>
      <c r="AD509" s="12" t="str">
        <f t="shared" si="35"/>
        <v>0297</v>
      </c>
      <c r="AE509" s="12">
        <v>1</v>
      </c>
    </row>
    <row r="510" spans="2:31" ht="12.75">
      <c r="B510" s="37">
        <v>42718</v>
      </c>
      <c r="C510">
        <v>2016</v>
      </c>
      <c r="D510">
        <v>2017</v>
      </c>
      <c r="E510" s="39">
        <v>2020000000000000</v>
      </c>
      <c r="F510">
        <v>1</v>
      </c>
      <c r="G510" t="s">
        <v>1824</v>
      </c>
      <c r="H510" t="s">
        <v>320</v>
      </c>
      <c r="I510" t="s">
        <v>1824</v>
      </c>
      <c r="J510" t="s">
        <v>1939</v>
      </c>
      <c r="M510" t="s">
        <v>326</v>
      </c>
      <c r="N510" t="s">
        <v>2010</v>
      </c>
      <c r="O510" t="s">
        <v>866</v>
      </c>
      <c r="P510">
        <v>43845</v>
      </c>
      <c r="Q510">
        <v>0</v>
      </c>
      <c r="R510">
        <v>0</v>
      </c>
      <c r="S510">
        <v>0</v>
      </c>
      <c r="T510">
        <v>0</v>
      </c>
      <c r="U510" s="37">
        <v>42524</v>
      </c>
      <c r="V510" t="s">
        <v>849</v>
      </c>
      <c r="W510" s="37">
        <v>42524</v>
      </c>
      <c r="X510" t="s">
        <v>969</v>
      </c>
      <c r="Y510" s="37">
        <v>42889</v>
      </c>
      <c r="Z510" t="s">
        <v>322</v>
      </c>
      <c r="AA510" s="12" t="str">
        <f t="shared" si="32"/>
        <v>31</v>
      </c>
      <c r="AB510" s="12" t="str">
        <f t="shared" si="33"/>
        <v>31-B</v>
      </c>
      <c r="AC510" s="12" t="str">
        <f t="shared" si="34"/>
        <v>B</v>
      </c>
      <c r="AD510" s="12" t="str">
        <f t="shared" si="35"/>
        <v>0182</v>
      </c>
      <c r="AE510" s="12">
        <v>1</v>
      </c>
    </row>
    <row r="511" spans="1:31" ht="12.75">
      <c r="A511" t="s">
        <v>643</v>
      </c>
      <c r="B511" s="37">
        <v>42718</v>
      </c>
      <c r="C511">
        <v>2016</v>
      </c>
      <c r="D511">
        <v>2017</v>
      </c>
      <c r="E511" s="39">
        <v>2020000000000000</v>
      </c>
      <c r="F511">
        <v>95</v>
      </c>
      <c r="G511" t="s">
        <v>643</v>
      </c>
      <c r="H511" t="s">
        <v>320</v>
      </c>
      <c r="I511" t="s">
        <v>1193</v>
      </c>
      <c r="J511" t="s">
        <v>1194</v>
      </c>
      <c r="M511" t="s">
        <v>326</v>
      </c>
      <c r="N511" t="s">
        <v>1368</v>
      </c>
      <c r="O511" t="s">
        <v>866</v>
      </c>
      <c r="P511">
        <v>43824</v>
      </c>
      <c r="Q511">
        <v>0</v>
      </c>
      <c r="R511">
        <v>0</v>
      </c>
      <c r="S511">
        <v>0</v>
      </c>
      <c r="T511">
        <v>0</v>
      </c>
      <c r="U511" s="37">
        <v>40527</v>
      </c>
      <c r="V511" t="s">
        <v>849</v>
      </c>
      <c r="W511" s="37">
        <v>42719</v>
      </c>
      <c r="X511" t="s">
        <v>953</v>
      </c>
      <c r="Y511" s="37">
        <v>43084</v>
      </c>
      <c r="Z511" t="s">
        <v>321</v>
      </c>
      <c r="AA511" s="12" t="str">
        <f t="shared" si="32"/>
        <v>31</v>
      </c>
      <c r="AB511" s="12" t="str">
        <f t="shared" si="33"/>
        <v>31-A</v>
      </c>
      <c r="AC511" s="12" t="str">
        <f t="shared" si="34"/>
        <v>A</v>
      </c>
      <c r="AD511" s="12" t="str">
        <f t="shared" si="35"/>
        <v>0401</v>
      </c>
      <c r="AE511" s="12">
        <v>1</v>
      </c>
    </row>
    <row r="512" spans="1:31" ht="12.75">
      <c r="A512" t="s">
        <v>224</v>
      </c>
      <c r="B512" s="37">
        <v>42352</v>
      </c>
      <c r="C512">
        <v>2015</v>
      </c>
      <c r="D512">
        <v>2016</v>
      </c>
      <c r="E512" s="39">
        <v>348000000000000</v>
      </c>
      <c r="G512" t="s">
        <v>223</v>
      </c>
      <c r="H512" t="s">
        <v>320</v>
      </c>
      <c r="I512" t="s">
        <v>1657</v>
      </c>
      <c r="J512" t="s">
        <v>1658</v>
      </c>
      <c r="M512" t="s">
        <v>326</v>
      </c>
      <c r="N512" t="s">
        <v>784</v>
      </c>
      <c r="O512" t="s">
        <v>1126</v>
      </c>
      <c r="P512">
        <v>44627</v>
      </c>
      <c r="Q512">
        <v>0</v>
      </c>
      <c r="R512">
        <v>0</v>
      </c>
      <c r="S512">
        <v>0</v>
      </c>
      <c r="T512">
        <v>0</v>
      </c>
      <c r="U512" s="37">
        <v>41758</v>
      </c>
      <c r="V512" t="s">
        <v>849</v>
      </c>
      <c r="W512" s="37">
        <v>41758</v>
      </c>
      <c r="X512" t="s">
        <v>222</v>
      </c>
      <c r="Y512" s="37">
        <v>42854</v>
      </c>
      <c r="Z512" t="s">
        <v>321</v>
      </c>
      <c r="AA512" s="12" t="str">
        <f t="shared" si="32"/>
        <v>31</v>
      </c>
      <c r="AB512" s="12" t="str">
        <f t="shared" si="33"/>
        <v>31-A</v>
      </c>
      <c r="AC512" s="12" t="str">
        <f t="shared" si="34"/>
        <v>A</v>
      </c>
      <c r="AD512" s="12" t="str">
        <f t="shared" si="35"/>
        <v>0495</v>
      </c>
      <c r="AE512" s="12">
        <v>1</v>
      </c>
    </row>
    <row r="513" spans="1:31" ht="12.75">
      <c r="A513" t="s">
        <v>794</v>
      </c>
      <c r="B513" s="37">
        <v>42717</v>
      </c>
      <c r="C513">
        <v>2016</v>
      </c>
      <c r="D513">
        <v>2017</v>
      </c>
      <c r="E513" s="39">
        <v>2020000000000000</v>
      </c>
      <c r="F513">
        <v>87</v>
      </c>
      <c r="G513" t="s">
        <v>793</v>
      </c>
      <c r="H513" t="s">
        <v>320</v>
      </c>
      <c r="I513" t="s">
        <v>1687</v>
      </c>
      <c r="J513" t="s">
        <v>1712</v>
      </c>
      <c r="M513" t="s">
        <v>326</v>
      </c>
      <c r="N513" t="s">
        <v>795</v>
      </c>
      <c r="O513" t="s">
        <v>1219</v>
      </c>
      <c r="P513">
        <v>44617</v>
      </c>
      <c r="Q513">
        <v>0</v>
      </c>
      <c r="R513">
        <v>0</v>
      </c>
      <c r="S513">
        <v>0</v>
      </c>
      <c r="T513">
        <v>0</v>
      </c>
      <c r="U513" s="37">
        <v>38545</v>
      </c>
      <c r="V513" t="s">
        <v>849</v>
      </c>
      <c r="W513" s="37">
        <v>38545</v>
      </c>
      <c r="X513" t="s">
        <v>964</v>
      </c>
      <c r="Y513" s="37">
        <v>42563</v>
      </c>
      <c r="Z513" t="s">
        <v>321</v>
      </c>
      <c r="AA513" s="12" t="str">
        <f aca="true" t="shared" si="36" ref="AA513:AA569">LEFT(X513,2)</f>
        <v>31</v>
      </c>
      <c r="AB513" s="12" t="str">
        <f aca="true" t="shared" si="37" ref="AB513:AB569">LEFT(X513,4)</f>
        <v>31-A</v>
      </c>
      <c r="AC513" s="12" t="str">
        <f aca="true" t="shared" si="38" ref="AC513:AC569">RIGHT(AB513,1)</f>
        <v>A</v>
      </c>
      <c r="AD513" s="12" t="str">
        <f aca="true" t="shared" si="39" ref="AD513:AD569">RIGHT(X513,4)</f>
        <v>0212</v>
      </c>
      <c r="AE513" s="12">
        <v>1</v>
      </c>
    </row>
    <row r="514" spans="2:31" ht="12.75">
      <c r="B514" s="37">
        <v>42717</v>
      </c>
      <c r="C514">
        <v>2016</v>
      </c>
      <c r="D514">
        <v>2017</v>
      </c>
      <c r="E514" s="39">
        <v>2020000000000000</v>
      </c>
      <c r="F514">
        <v>125</v>
      </c>
      <c r="G514" t="s">
        <v>790</v>
      </c>
      <c r="H514" t="s">
        <v>320</v>
      </c>
      <c r="I514" t="s">
        <v>1427</v>
      </c>
      <c r="J514" t="s">
        <v>1428</v>
      </c>
      <c r="M514" t="s">
        <v>326</v>
      </c>
      <c r="N514" t="s">
        <v>739</v>
      </c>
      <c r="O514" t="s">
        <v>1219</v>
      </c>
      <c r="P514">
        <v>44654</v>
      </c>
      <c r="Q514">
        <v>0</v>
      </c>
      <c r="R514">
        <v>0</v>
      </c>
      <c r="S514">
        <v>0</v>
      </c>
      <c r="T514">
        <v>0</v>
      </c>
      <c r="U514" s="37">
        <v>38497</v>
      </c>
      <c r="V514" t="s">
        <v>849</v>
      </c>
      <c r="W514" s="37">
        <v>38497</v>
      </c>
      <c r="X514" t="s">
        <v>789</v>
      </c>
      <c r="Y514" s="37">
        <v>42880</v>
      </c>
      <c r="Z514" t="s">
        <v>321</v>
      </c>
      <c r="AA514" s="12" t="str">
        <f t="shared" si="36"/>
        <v>31</v>
      </c>
      <c r="AB514" s="12" t="str">
        <f t="shared" si="37"/>
        <v>31-A</v>
      </c>
      <c r="AC514" s="12" t="str">
        <f t="shared" si="38"/>
        <v>A</v>
      </c>
      <c r="AD514" s="12" t="str">
        <f t="shared" si="39"/>
        <v>0198</v>
      </c>
      <c r="AE514" s="12">
        <v>1</v>
      </c>
    </row>
    <row r="515" spans="1:31" ht="12.75">
      <c r="A515" t="s">
        <v>1349</v>
      </c>
      <c r="B515" s="37">
        <v>41984</v>
      </c>
      <c r="C515">
        <v>2014</v>
      </c>
      <c r="D515">
        <v>2015</v>
      </c>
      <c r="E515" s="39">
        <v>345000000000000</v>
      </c>
      <c r="F515">
        <v>0</v>
      </c>
      <c r="G515" t="s">
        <v>1348</v>
      </c>
      <c r="H515" t="s">
        <v>320</v>
      </c>
      <c r="I515" t="s">
        <v>1834</v>
      </c>
      <c r="J515" t="s">
        <v>1835</v>
      </c>
      <c r="M515" t="s">
        <v>326</v>
      </c>
      <c r="N515" t="s">
        <v>1350</v>
      </c>
      <c r="O515" t="s">
        <v>869</v>
      </c>
      <c r="P515">
        <v>44681</v>
      </c>
      <c r="Q515">
        <v>0</v>
      </c>
      <c r="R515">
        <v>0</v>
      </c>
      <c r="S515">
        <v>0</v>
      </c>
      <c r="T515">
        <v>0</v>
      </c>
      <c r="U515" s="37">
        <v>36935</v>
      </c>
      <c r="V515" t="s">
        <v>849</v>
      </c>
      <c r="W515" s="37">
        <v>42779</v>
      </c>
      <c r="X515" t="s">
        <v>1347</v>
      </c>
      <c r="Y515" s="37">
        <v>43144</v>
      </c>
      <c r="Z515" t="s">
        <v>321</v>
      </c>
      <c r="AA515" s="12" t="str">
        <f t="shared" si="36"/>
        <v>31</v>
      </c>
      <c r="AB515" s="12" t="str">
        <f t="shared" si="37"/>
        <v>31-A</v>
      </c>
      <c r="AC515" s="12" t="str">
        <f t="shared" si="38"/>
        <v>A</v>
      </c>
      <c r="AD515" s="12" t="str">
        <f t="shared" si="39"/>
        <v>0091</v>
      </c>
      <c r="AE515" s="12">
        <v>1</v>
      </c>
    </row>
    <row r="516" spans="2:31" ht="12.75">
      <c r="B516" s="37">
        <v>42348</v>
      </c>
      <c r="C516">
        <v>2015</v>
      </c>
      <c r="D516">
        <v>2016</v>
      </c>
      <c r="E516" s="39">
        <v>344000000000000</v>
      </c>
      <c r="G516" t="s">
        <v>1492</v>
      </c>
      <c r="H516" t="s">
        <v>320</v>
      </c>
      <c r="I516" t="s">
        <v>1747</v>
      </c>
      <c r="J516" t="s">
        <v>1748</v>
      </c>
      <c r="M516" t="s">
        <v>326</v>
      </c>
      <c r="N516" t="s">
        <v>1368</v>
      </c>
      <c r="O516" t="s">
        <v>866</v>
      </c>
      <c r="P516">
        <v>43824</v>
      </c>
      <c r="Q516">
        <v>0</v>
      </c>
      <c r="R516">
        <v>0</v>
      </c>
      <c r="S516">
        <v>0</v>
      </c>
      <c r="T516">
        <v>0</v>
      </c>
      <c r="U516" s="37">
        <v>41352</v>
      </c>
      <c r="V516" t="s">
        <v>849</v>
      </c>
      <c r="W516" s="37">
        <v>41352</v>
      </c>
      <c r="X516" t="s">
        <v>1491</v>
      </c>
      <c r="Y516" s="37">
        <v>42813</v>
      </c>
      <c r="Z516" t="s">
        <v>321</v>
      </c>
      <c r="AA516" s="12" t="str">
        <f t="shared" si="36"/>
        <v>31</v>
      </c>
      <c r="AB516" s="12" t="str">
        <f t="shared" si="37"/>
        <v>31-A</v>
      </c>
      <c r="AC516" s="12" t="str">
        <f t="shared" si="38"/>
        <v>A</v>
      </c>
      <c r="AD516" s="12" t="str">
        <f t="shared" si="39"/>
        <v>0454</v>
      </c>
      <c r="AE516" s="12">
        <v>1</v>
      </c>
    </row>
    <row r="517" spans="2:31" ht="12.75">
      <c r="B517" s="37">
        <v>42348</v>
      </c>
      <c r="C517">
        <v>2015</v>
      </c>
      <c r="D517">
        <v>2016</v>
      </c>
      <c r="E517" s="39">
        <v>345000000000000</v>
      </c>
      <c r="G517" t="s">
        <v>14</v>
      </c>
      <c r="H517" t="s">
        <v>320</v>
      </c>
      <c r="I517" t="s">
        <v>1862</v>
      </c>
      <c r="J517" t="s">
        <v>1863</v>
      </c>
      <c r="M517" t="s">
        <v>326</v>
      </c>
      <c r="N517" t="s">
        <v>1368</v>
      </c>
      <c r="O517" t="s">
        <v>866</v>
      </c>
      <c r="P517">
        <v>43824</v>
      </c>
      <c r="Q517">
        <v>0</v>
      </c>
      <c r="R517">
        <v>0</v>
      </c>
      <c r="S517">
        <v>0</v>
      </c>
      <c r="T517">
        <v>0</v>
      </c>
      <c r="U517" s="37">
        <v>42182</v>
      </c>
      <c r="V517" t="s">
        <v>323</v>
      </c>
      <c r="W517" s="37">
        <v>42558</v>
      </c>
      <c r="X517" t="s">
        <v>13</v>
      </c>
      <c r="Y517" s="37">
        <v>42558</v>
      </c>
      <c r="Z517" t="s">
        <v>321</v>
      </c>
      <c r="AA517" s="12" t="str">
        <f t="shared" si="36"/>
        <v>31</v>
      </c>
      <c r="AB517" s="12" t="str">
        <f t="shared" si="37"/>
        <v>31-A</v>
      </c>
      <c r="AC517" s="12" t="str">
        <f t="shared" si="38"/>
        <v>A</v>
      </c>
      <c r="AD517" s="12" t="str">
        <f t="shared" si="39"/>
        <v>0549</v>
      </c>
      <c r="AE517" s="12">
        <v>1</v>
      </c>
    </row>
    <row r="518" spans="1:31" ht="12.75">
      <c r="A518" t="s">
        <v>646</v>
      </c>
      <c r="B518" s="37">
        <v>41983</v>
      </c>
      <c r="C518">
        <v>2014</v>
      </c>
      <c r="D518">
        <v>2015</v>
      </c>
      <c r="E518" s="39">
        <v>344000000000000</v>
      </c>
      <c r="F518">
        <v>0</v>
      </c>
      <c r="G518" t="s">
        <v>645</v>
      </c>
      <c r="H518" t="s">
        <v>320</v>
      </c>
      <c r="I518" t="s">
        <v>1601</v>
      </c>
      <c r="J518" t="s">
        <v>1901</v>
      </c>
      <c r="M518" t="s">
        <v>326</v>
      </c>
      <c r="N518" t="s">
        <v>648</v>
      </c>
      <c r="O518" t="s">
        <v>647</v>
      </c>
      <c r="P518">
        <v>44837</v>
      </c>
      <c r="Q518">
        <v>0</v>
      </c>
      <c r="R518">
        <v>0</v>
      </c>
      <c r="S518">
        <v>0</v>
      </c>
      <c r="T518">
        <v>0</v>
      </c>
      <c r="U518" s="37">
        <v>40546</v>
      </c>
      <c r="V518" t="s">
        <v>849</v>
      </c>
      <c r="W518" s="37">
        <v>42738</v>
      </c>
      <c r="X518" t="s">
        <v>644</v>
      </c>
      <c r="Y518" s="37">
        <v>43103</v>
      </c>
      <c r="Z518" t="s">
        <v>321</v>
      </c>
      <c r="AA518" s="12" t="str">
        <f t="shared" si="36"/>
        <v>31</v>
      </c>
      <c r="AB518" s="12" t="str">
        <f t="shared" si="37"/>
        <v>31-A</v>
      </c>
      <c r="AC518" s="12" t="str">
        <f t="shared" si="38"/>
        <v>A</v>
      </c>
      <c r="AD518" s="12" t="str">
        <f t="shared" si="39"/>
        <v>0403</v>
      </c>
      <c r="AE518" s="12">
        <v>1</v>
      </c>
    </row>
    <row r="519" spans="1:31" ht="12.75">
      <c r="A519" t="s">
        <v>758</v>
      </c>
      <c r="B519" s="37">
        <v>42347</v>
      </c>
      <c r="C519">
        <v>2015</v>
      </c>
      <c r="D519">
        <v>2016</v>
      </c>
      <c r="E519" s="39">
        <v>344000000000000</v>
      </c>
      <c r="F519">
        <v>0</v>
      </c>
      <c r="G519" t="s">
        <v>1609</v>
      </c>
      <c r="H519" t="s">
        <v>320</v>
      </c>
      <c r="I519" t="s">
        <v>1610</v>
      </c>
      <c r="J519" t="s">
        <v>1611</v>
      </c>
      <c r="M519" t="s">
        <v>326</v>
      </c>
      <c r="N519" t="s">
        <v>760</v>
      </c>
      <c r="O519" t="s">
        <v>759</v>
      </c>
      <c r="P519">
        <v>43526</v>
      </c>
      <c r="Q519">
        <v>0</v>
      </c>
      <c r="R519">
        <v>0</v>
      </c>
      <c r="S519">
        <v>0</v>
      </c>
      <c r="T519">
        <v>0</v>
      </c>
      <c r="U519" s="37">
        <v>42269</v>
      </c>
      <c r="V519" t="s">
        <v>849</v>
      </c>
      <c r="W519" s="37">
        <v>42269</v>
      </c>
      <c r="X519" t="s">
        <v>757</v>
      </c>
      <c r="Y519" s="37">
        <v>43000</v>
      </c>
      <c r="Z519" t="s">
        <v>321</v>
      </c>
      <c r="AA519" s="12" t="str">
        <f t="shared" si="36"/>
        <v>31</v>
      </c>
      <c r="AB519" s="12" t="str">
        <f t="shared" si="37"/>
        <v>31-A</v>
      </c>
      <c r="AC519" s="12" t="str">
        <f t="shared" si="38"/>
        <v>A</v>
      </c>
      <c r="AD519" s="12" t="str">
        <f t="shared" si="39"/>
        <v>0558</v>
      </c>
      <c r="AE519" s="12">
        <v>1</v>
      </c>
    </row>
    <row r="520" spans="2:31" ht="12.75">
      <c r="B520" s="37">
        <v>42347</v>
      </c>
      <c r="C520">
        <v>2015</v>
      </c>
      <c r="D520">
        <v>2016</v>
      </c>
      <c r="E520" s="39">
        <v>345000000000000</v>
      </c>
      <c r="F520">
        <v>0</v>
      </c>
      <c r="G520" t="s">
        <v>627</v>
      </c>
      <c r="H520" t="s">
        <v>320</v>
      </c>
      <c r="I520" t="s">
        <v>1974</v>
      </c>
      <c r="J520" t="s">
        <v>1975</v>
      </c>
      <c r="M520" t="s">
        <v>326</v>
      </c>
      <c r="N520" t="s">
        <v>628</v>
      </c>
      <c r="O520" t="s">
        <v>1134</v>
      </c>
      <c r="P520">
        <v>45653</v>
      </c>
      <c r="Q520">
        <v>0</v>
      </c>
      <c r="R520">
        <v>0</v>
      </c>
      <c r="S520">
        <v>0</v>
      </c>
      <c r="T520">
        <v>0</v>
      </c>
      <c r="U520" s="37">
        <v>42104</v>
      </c>
      <c r="V520" t="s">
        <v>849</v>
      </c>
      <c r="W520" s="37">
        <v>42104</v>
      </c>
      <c r="X520" t="s">
        <v>626</v>
      </c>
      <c r="Y520" s="37">
        <v>42835</v>
      </c>
      <c r="Z520" t="s">
        <v>321</v>
      </c>
      <c r="AA520" s="12" t="str">
        <f t="shared" si="36"/>
        <v>31</v>
      </c>
      <c r="AB520" s="12" t="str">
        <f t="shared" si="37"/>
        <v>31-A</v>
      </c>
      <c r="AC520" s="12" t="str">
        <f t="shared" si="38"/>
        <v>A</v>
      </c>
      <c r="AD520" s="12" t="str">
        <f t="shared" si="39"/>
        <v>0538</v>
      </c>
      <c r="AE520" s="12">
        <v>1</v>
      </c>
    </row>
    <row r="521" spans="2:31" ht="12.75">
      <c r="B521" s="37">
        <v>42347</v>
      </c>
      <c r="C521">
        <v>2015</v>
      </c>
      <c r="D521">
        <v>2016</v>
      </c>
      <c r="E521" s="39">
        <v>343000000000000</v>
      </c>
      <c r="G521" t="s">
        <v>2</v>
      </c>
      <c r="H521" t="s">
        <v>320</v>
      </c>
      <c r="I521" t="s">
        <v>1976</v>
      </c>
      <c r="J521" t="s">
        <v>1977</v>
      </c>
      <c r="M521" t="s">
        <v>326</v>
      </c>
      <c r="N521" t="s">
        <v>1346</v>
      </c>
      <c r="O521" t="s">
        <v>1219</v>
      </c>
      <c r="P521">
        <v>43804</v>
      </c>
      <c r="Q521">
        <v>0</v>
      </c>
      <c r="R521">
        <v>0</v>
      </c>
      <c r="S521">
        <v>0</v>
      </c>
      <c r="T521">
        <v>0</v>
      </c>
      <c r="U521" s="37">
        <v>42133</v>
      </c>
      <c r="V521" t="s">
        <v>849</v>
      </c>
      <c r="W521" s="37">
        <v>42133</v>
      </c>
      <c r="X521" t="s">
        <v>1</v>
      </c>
      <c r="Y521" s="37">
        <v>42864</v>
      </c>
      <c r="Z521" t="s">
        <v>321</v>
      </c>
      <c r="AA521" s="12" t="str">
        <f t="shared" si="36"/>
        <v>31</v>
      </c>
      <c r="AB521" s="12" t="str">
        <f t="shared" si="37"/>
        <v>31-A</v>
      </c>
      <c r="AC521" s="12" t="str">
        <f t="shared" si="38"/>
        <v>A</v>
      </c>
      <c r="AD521" s="12" t="str">
        <f t="shared" si="39"/>
        <v>0541</v>
      </c>
      <c r="AE521" s="12">
        <v>1</v>
      </c>
    </row>
    <row r="522" spans="1:31" ht="12.75">
      <c r="A522" t="s">
        <v>1050</v>
      </c>
      <c r="B522" s="37">
        <v>41982</v>
      </c>
      <c r="C522">
        <v>2014</v>
      </c>
      <c r="D522">
        <v>2015</v>
      </c>
      <c r="E522" s="39">
        <v>343000000000000</v>
      </c>
      <c r="G522" t="s">
        <v>1049</v>
      </c>
      <c r="H522" t="s">
        <v>320</v>
      </c>
      <c r="I522" t="s">
        <v>913</v>
      </c>
      <c r="J522" t="s">
        <v>914</v>
      </c>
      <c r="M522" t="s">
        <v>326</v>
      </c>
      <c r="N522" t="s">
        <v>1051</v>
      </c>
      <c r="O522" t="s">
        <v>84</v>
      </c>
      <c r="P522">
        <v>43773</v>
      </c>
      <c r="Q522">
        <v>0</v>
      </c>
      <c r="R522">
        <v>0</v>
      </c>
      <c r="S522">
        <v>0</v>
      </c>
      <c r="T522">
        <v>0</v>
      </c>
      <c r="U522" s="37">
        <v>40239</v>
      </c>
      <c r="V522" t="s">
        <v>849</v>
      </c>
      <c r="W522" s="37">
        <v>40239</v>
      </c>
      <c r="X522" t="s">
        <v>1048</v>
      </c>
      <c r="Y522" s="37">
        <v>42796</v>
      </c>
      <c r="Z522" t="s">
        <v>321</v>
      </c>
      <c r="AA522" s="12" t="str">
        <f t="shared" si="36"/>
        <v>31</v>
      </c>
      <c r="AB522" s="12" t="str">
        <f t="shared" si="37"/>
        <v>31-A</v>
      </c>
      <c r="AC522" s="12" t="str">
        <f t="shared" si="38"/>
        <v>A</v>
      </c>
      <c r="AD522" s="12" t="str">
        <f t="shared" si="39"/>
        <v>0376</v>
      </c>
      <c r="AE522" s="12">
        <v>1</v>
      </c>
    </row>
    <row r="523" spans="1:31" ht="12.75">
      <c r="A523" t="s">
        <v>1359</v>
      </c>
      <c r="B523" s="37">
        <v>42712</v>
      </c>
      <c r="C523">
        <v>2016</v>
      </c>
      <c r="D523">
        <v>2017</v>
      </c>
      <c r="E523" s="39">
        <v>2020000000000000</v>
      </c>
      <c r="F523">
        <v>139</v>
      </c>
      <c r="G523" t="s">
        <v>1359</v>
      </c>
      <c r="H523" t="s">
        <v>320</v>
      </c>
      <c r="I523" t="s">
        <v>1648</v>
      </c>
      <c r="J523" t="s">
        <v>1649</v>
      </c>
      <c r="M523" t="s">
        <v>326</v>
      </c>
      <c r="N523" t="s">
        <v>739</v>
      </c>
      <c r="O523" t="s">
        <v>1219</v>
      </c>
      <c r="P523">
        <v>44654</v>
      </c>
      <c r="Q523">
        <v>0</v>
      </c>
      <c r="R523">
        <v>0</v>
      </c>
      <c r="S523">
        <v>0</v>
      </c>
      <c r="T523">
        <v>0</v>
      </c>
      <c r="U523" s="37">
        <v>37953</v>
      </c>
      <c r="V523" t="s">
        <v>849</v>
      </c>
      <c r="W523" s="37">
        <v>42702</v>
      </c>
      <c r="X523" t="s">
        <v>1320</v>
      </c>
      <c r="Y523" s="37">
        <v>43067</v>
      </c>
      <c r="Z523" t="s">
        <v>321</v>
      </c>
      <c r="AA523" s="12" t="str">
        <f t="shared" si="36"/>
        <v>31</v>
      </c>
      <c r="AB523" s="12" t="str">
        <f t="shared" si="37"/>
        <v>31-A</v>
      </c>
      <c r="AC523" s="12" t="str">
        <f t="shared" si="38"/>
        <v>A</v>
      </c>
      <c r="AD523" s="12" t="str">
        <f t="shared" si="39"/>
        <v>0122</v>
      </c>
      <c r="AE523" s="12">
        <v>1</v>
      </c>
    </row>
    <row r="524" spans="2:31" ht="12.75">
      <c r="B524" s="37">
        <v>42712</v>
      </c>
      <c r="C524">
        <v>2016</v>
      </c>
      <c r="D524">
        <v>2017</v>
      </c>
      <c r="E524" s="39">
        <v>2020000000000000</v>
      </c>
      <c r="F524">
        <v>179</v>
      </c>
      <c r="G524" t="s">
        <v>1978</v>
      </c>
      <c r="H524" t="s">
        <v>320</v>
      </c>
      <c r="I524" t="s">
        <v>1979</v>
      </c>
      <c r="J524" t="s">
        <v>1980</v>
      </c>
      <c r="M524" t="s">
        <v>326</v>
      </c>
      <c r="N524" t="s">
        <v>739</v>
      </c>
      <c r="O524" t="s">
        <v>1219</v>
      </c>
      <c r="P524">
        <v>44654</v>
      </c>
      <c r="Q524">
        <v>0</v>
      </c>
      <c r="R524">
        <v>0</v>
      </c>
      <c r="S524">
        <v>0</v>
      </c>
      <c r="T524">
        <v>0</v>
      </c>
      <c r="U524" s="37">
        <v>42607</v>
      </c>
      <c r="V524" t="s">
        <v>849</v>
      </c>
      <c r="W524" s="37">
        <v>42607</v>
      </c>
      <c r="X524" t="s">
        <v>32</v>
      </c>
      <c r="Y524" s="37">
        <v>42972</v>
      </c>
      <c r="Z524" t="s">
        <v>321</v>
      </c>
      <c r="AA524" s="12" t="str">
        <f t="shared" si="36"/>
        <v>31</v>
      </c>
      <c r="AB524" s="12" t="str">
        <f t="shared" si="37"/>
        <v>31-A</v>
      </c>
      <c r="AC524" s="12" t="str">
        <f t="shared" si="38"/>
        <v>A</v>
      </c>
      <c r="AD524" s="12" t="str">
        <f t="shared" si="39"/>
        <v>0611</v>
      </c>
      <c r="AE524" s="12">
        <v>1</v>
      </c>
    </row>
    <row r="525" spans="2:31" ht="12.75">
      <c r="B525" s="37">
        <v>42712</v>
      </c>
      <c r="C525">
        <v>2016</v>
      </c>
      <c r="D525">
        <v>2017</v>
      </c>
      <c r="E525" s="39">
        <v>2020000000000000</v>
      </c>
      <c r="F525">
        <v>66</v>
      </c>
      <c r="G525" t="s">
        <v>756</v>
      </c>
      <c r="H525" t="s">
        <v>320</v>
      </c>
      <c r="I525" t="s">
        <v>1650</v>
      </c>
      <c r="J525" t="s">
        <v>1114</v>
      </c>
      <c r="M525" t="s">
        <v>326</v>
      </c>
      <c r="N525" t="s">
        <v>1509</v>
      </c>
      <c r="O525" t="s">
        <v>1219</v>
      </c>
      <c r="P525">
        <v>44633</v>
      </c>
      <c r="Q525">
        <v>0</v>
      </c>
      <c r="R525">
        <v>0</v>
      </c>
      <c r="S525">
        <v>0</v>
      </c>
      <c r="T525">
        <v>0</v>
      </c>
      <c r="U525" s="37">
        <v>42263</v>
      </c>
      <c r="V525" t="s">
        <v>849</v>
      </c>
      <c r="W525" s="37">
        <v>42263</v>
      </c>
      <c r="X525" t="s">
        <v>755</v>
      </c>
      <c r="Y525" s="37">
        <v>42994</v>
      </c>
      <c r="Z525" t="s">
        <v>321</v>
      </c>
      <c r="AA525" s="12" t="str">
        <f t="shared" si="36"/>
        <v>31</v>
      </c>
      <c r="AB525" s="12" t="str">
        <f t="shared" si="37"/>
        <v>31-A</v>
      </c>
      <c r="AC525" s="12" t="str">
        <f t="shared" si="38"/>
        <v>A</v>
      </c>
      <c r="AD525" s="12" t="str">
        <f t="shared" si="39"/>
        <v>0557</v>
      </c>
      <c r="AE525" s="12">
        <v>1</v>
      </c>
    </row>
    <row r="526" spans="1:31" ht="12.75">
      <c r="A526" t="s">
        <v>138</v>
      </c>
      <c r="B526" s="37">
        <v>42346</v>
      </c>
      <c r="C526">
        <v>2015</v>
      </c>
      <c r="D526">
        <v>2016</v>
      </c>
      <c r="E526" s="39">
        <v>342000000000000</v>
      </c>
      <c r="G526" t="s">
        <v>1981</v>
      </c>
      <c r="H526" t="s">
        <v>320</v>
      </c>
      <c r="I526" t="s">
        <v>1982</v>
      </c>
      <c r="J526" t="s">
        <v>1983</v>
      </c>
      <c r="M526" t="s">
        <v>326</v>
      </c>
      <c r="N526" t="s">
        <v>739</v>
      </c>
      <c r="O526" t="s">
        <v>1219</v>
      </c>
      <c r="P526">
        <v>44654</v>
      </c>
      <c r="Q526">
        <v>0</v>
      </c>
      <c r="R526">
        <v>0</v>
      </c>
      <c r="S526">
        <v>0</v>
      </c>
      <c r="T526">
        <v>0</v>
      </c>
      <c r="U526" s="37">
        <v>41932</v>
      </c>
      <c r="V526" t="s">
        <v>849</v>
      </c>
      <c r="W526" s="37">
        <v>42663</v>
      </c>
      <c r="X526" t="s">
        <v>137</v>
      </c>
      <c r="Y526" s="37">
        <v>43028</v>
      </c>
      <c r="Z526" t="s">
        <v>321</v>
      </c>
      <c r="AA526" s="12" t="str">
        <f t="shared" si="36"/>
        <v>31</v>
      </c>
      <c r="AB526" s="12" t="str">
        <f t="shared" si="37"/>
        <v>31-A</v>
      </c>
      <c r="AC526" s="12" t="str">
        <f t="shared" si="38"/>
        <v>A</v>
      </c>
      <c r="AD526" s="12" t="str">
        <f t="shared" si="39"/>
        <v>0517</v>
      </c>
      <c r="AE526" s="12">
        <v>1</v>
      </c>
    </row>
    <row r="527" spans="1:31" ht="12.75">
      <c r="A527" t="s">
        <v>613</v>
      </c>
      <c r="B527" s="37">
        <v>42711</v>
      </c>
      <c r="C527">
        <v>2016</v>
      </c>
      <c r="D527">
        <v>2017</v>
      </c>
      <c r="E527" s="39">
        <v>2020000000000000</v>
      </c>
      <c r="F527">
        <v>227</v>
      </c>
      <c r="G527" t="s">
        <v>612</v>
      </c>
      <c r="H527" t="s">
        <v>320</v>
      </c>
      <c r="I527" t="s">
        <v>1436</v>
      </c>
      <c r="J527" t="s">
        <v>1437</v>
      </c>
      <c r="M527" t="s">
        <v>326</v>
      </c>
      <c r="N527" t="s">
        <v>614</v>
      </c>
      <c r="O527" t="s">
        <v>442</v>
      </c>
      <c r="P527">
        <v>43130</v>
      </c>
      <c r="Q527">
        <v>0</v>
      </c>
      <c r="R527">
        <v>0</v>
      </c>
      <c r="S527">
        <v>0</v>
      </c>
      <c r="T527">
        <v>0</v>
      </c>
      <c r="U527" s="37">
        <v>42066</v>
      </c>
      <c r="V527" t="s">
        <v>849</v>
      </c>
      <c r="W527" s="37">
        <v>42066</v>
      </c>
      <c r="X527" t="s">
        <v>611</v>
      </c>
      <c r="Y527" s="37">
        <v>42797</v>
      </c>
      <c r="Z527" t="s">
        <v>321</v>
      </c>
      <c r="AA527" s="12" t="str">
        <f t="shared" si="36"/>
        <v>31</v>
      </c>
      <c r="AB527" s="12" t="str">
        <f t="shared" si="37"/>
        <v>31-A</v>
      </c>
      <c r="AC527" s="12" t="str">
        <f t="shared" si="38"/>
        <v>A</v>
      </c>
      <c r="AD527" s="12" t="str">
        <f t="shared" si="39"/>
        <v>0530</v>
      </c>
      <c r="AE527" s="12">
        <v>1</v>
      </c>
    </row>
    <row r="528" spans="2:31" ht="12.75">
      <c r="B528" s="37">
        <v>42711</v>
      </c>
      <c r="C528">
        <v>2016</v>
      </c>
      <c r="D528">
        <v>2017</v>
      </c>
      <c r="E528" s="39">
        <v>2020000000000000</v>
      </c>
      <c r="F528">
        <v>145</v>
      </c>
      <c r="G528" t="s">
        <v>1511</v>
      </c>
      <c r="H528" t="s">
        <v>320</v>
      </c>
      <c r="I528" t="s">
        <v>1640</v>
      </c>
      <c r="J528" t="s">
        <v>1641</v>
      </c>
      <c r="M528" t="s">
        <v>326</v>
      </c>
      <c r="N528" t="s">
        <v>784</v>
      </c>
      <c r="O528" t="s">
        <v>1126</v>
      </c>
      <c r="P528">
        <v>44627</v>
      </c>
      <c r="Q528">
        <v>0</v>
      </c>
      <c r="R528">
        <v>0</v>
      </c>
      <c r="S528">
        <v>0</v>
      </c>
      <c r="T528">
        <v>0</v>
      </c>
      <c r="U528" s="37">
        <v>41464</v>
      </c>
      <c r="V528" t="s">
        <v>849</v>
      </c>
      <c r="W528" s="37">
        <v>41464</v>
      </c>
      <c r="X528" t="s">
        <v>1510</v>
      </c>
      <c r="Y528" s="37">
        <v>42925</v>
      </c>
      <c r="Z528" t="s">
        <v>321</v>
      </c>
      <c r="AA528" s="12" t="str">
        <f t="shared" si="36"/>
        <v>31</v>
      </c>
      <c r="AB528" s="12" t="str">
        <f t="shared" si="37"/>
        <v>31-A</v>
      </c>
      <c r="AC528" s="12" t="str">
        <f t="shared" si="38"/>
        <v>A</v>
      </c>
      <c r="AD528" s="12" t="str">
        <f t="shared" si="39"/>
        <v>0464</v>
      </c>
      <c r="AE528" s="12">
        <v>1</v>
      </c>
    </row>
    <row r="529" spans="2:31" ht="12.75">
      <c r="B529" s="37">
        <v>42711</v>
      </c>
      <c r="C529">
        <v>2016</v>
      </c>
      <c r="D529">
        <v>2017</v>
      </c>
      <c r="E529" s="39">
        <v>2020000000000000</v>
      </c>
      <c r="F529">
        <v>63</v>
      </c>
      <c r="G529" t="s">
        <v>1984</v>
      </c>
      <c r="H529" t="s">
        <v>320</v>
      </c>
      <c r="I529" t="s">
        <v>1985</v>
      </c>
      <c r="J529" t="s">
        <v>1986</v>
      </c>
      <c r="M529" t="s">
        <v>326</v>
      </c>
      <c r="N529" t="s">
        <v>1346</v>
      </c>
      <c r="O529" t="s">
        <v>869</v>
      </c>
      <c r="P529">
        <v>43804</v>
      </c>
      <c r="Q529">
        <v>0</v>
      </c>
      <c r="R529">
        <v>0</v>
      </c>
      <c r="S529">
        <v>0</v>
      </c>
      <c r="T529">
        <v>0</v>
      </c>
      <c r="U529" s="37">
        <v>42578</v>
      </c>
      <c r="V529" t="s">
        <v>849</v>
      </c>
      <c r="W529" s="37">
        <v>42578</v>
      </c>
      <c r="X529" t="s">
        <v>1618</v>
      </c>
      <c r="Y529" s="37">
        <v>42943</v>
      </c>
      <c r="Z529" t="s">
        <v>321</v>
      </c>
      <c r="AA529" s="12" t="str">
        <f t="shared" si="36"/>
        <v>31</v>
      </c>
      <c r="AB529" s="12" t="str">
        <f t="shared" si="37"/>
        <v>31-A</v>
      </c>
      <c r="AC529" s="12" t="str">
        <f t="shared" si="38"/>
        <v>A</v>
      </c>
      <c r="AD529" s="12" t="str">
        <f t="shared" si="39"/>
        <v>0602</v>
      </c>
      <c r="AE529" s="12">
        <v>1</v>
      </c>
    </row>
    <row r="530" spans="2:31" ht="12.75">
      <c r="B530" s="37">
        <v>42709</v>
      </c>
      <c r="C530">
        <v>2016</v>
      </c>
      <c r="D530">
        <v>2017</v>
      </c>
      <c r="E530" s="39">
        <v>2020000000000000</v>
      </c>
      <c r="F530">
        <v>31</v>
      </c>
      <c r="G530" t="s">
        <v>627</v>
      </c>
      <c r="H530" t="s">
        <v>320</v>
      </c>
      <c r="I530" t="s">
        <v>1974</v>
      </c>
      <c r="J530" t="s">
        <v>1975</v>
      </c>
      <c r="M530" t="s">
        <v>326</v>
      </c>
      <c r="N530" t="s">
        <v>628</v>
      </c>
      <c r="O530" t="s">
        <v>1134</v>
      </c>
      <c r="P530">
        <v>45653</v>
      </c>
      <c r="Q530">
        <v>0</v>
      </c>
      <c r="R530">
        <v>0</v>
      </c>
      <c r="S530">
        <v>0</v>
      </c>
      <c r="T530">
        <v>0</v>
      </c>
      <c r="U530" s="37">
        <v>42104</v>
      </c>
      <c r="V530" t="s">
        <v>849</v>
      </c>
      <c r="W530" s="37">
        <v>42104</v>
      </c>
      <c r="X530" t="s">
        <v>626</v>
      </c>
      <c r="Y530" s="37">
        <v>42835</v>
      </c>
      <c r="Z530" t="s">
        <v>321</v>
      </c>
      <c r="AA530" s="12" t="str">
        <f t="shared" si="36"/>
        <v>31</v>
      </c>
      <c r="AB530" s="12" t="str">
        <f t="shared" si="37"/>
        <v>31-A</v>
      </c>
      <c r="AC530" s="12" t="str">
        <f t="shared" si="38"/>
        <v>A</v>
      </c>
      <c r="AD530" s="12" t="str">
        <f t="shared" si="39"/>
        <v>0538</v>
      </c>
      <c r="AE530" s="12">
        <v>1</v>
      </c>
    </row>
    <row r="531" spans="1:31" ht="12.75">
      <c r="A531" t="s">
        <v>652</v>
      </c>
      <c r="B531" s="37">
        <v>41977</v>
      </c>
      <c r="C531">
        <v>2014</v>
      </c>
      <c r="D531">
        <v>2015</v>
      </c>
      <c r="E531" s="39">
        <v>338000000000000</v>
      </c>
      <c r="F531">
        <v>0</v>
      </c>
      <c r="G531" t="s">
        <v>1990</v>
      </c>
      <c r="H531" t="s">
        <v>320</v>
      </c>
      <c r="I531" t="s">
        <v>651</v>
      </c>
      <c r="J531" t="s">
        <v>1991</v>
      </c>
      <c r="M531" t="s">
        <v>326</v>
      </c>
      <c r="N531" t="s">
        <v>388</v>
      </c>
      <c r="O531" t="s">
        <v>388</v>
      </c>
      <c r="P531">
        <v>43302</v>
      </c>
      <c r="Q531">
        <v>0</v>
      </c>
      <c r="R531">
        <v>0</v>
      </c>
      <c r="S531">
        <v>0</v>
      </c>
      <c r="T531">
        <v>0</v>
      </c>
      <c r="U531" s="37">
        <v>41488</v>
      </c>
      <c r="V531" t="s">
        <v>323</v>
      </c>
      <c r="W531" s="37">
        <v>42206</v>
      </c>
      <c r="X531" t="s">
        <v>653</v>
      </c>
      <c r="Y531" s="37">
        <v>42206</v>
      </c>
      <c r="Z531" t="s">
        <v>322</v>
      </c>
      <c r="AA531" s="12" t="str">
        <f t="shared" si="36"/>
        <v>31</v>
      </c>
      <c r="AB531" s="12" t="str">
        <f t="shared" si="37"/>
        <v>31-B</v>
      </c>
      <c r="AC531" s="12" t="str">
        <f t="shared" si="38"/>
        <v>B</v>
      </c>
      <c r="AD531" s="12" t="str">
        <f t="shared" si="39"/>
        <v>0172</v>
      </c>
      <c r="AE531" s="12">
        <v>1</v>
      </c>
    </row>
    <row r="532" spans="2:31" ht="12.75">
      <c r="B532" s="37">
        <v>42705</v>
      </c>
      <c r="C532">
        <v>2016</v>
      </c>
      <c r="D532">
        <v>2017</v>
      </c>
      <c r="E532" s="39">
        <v>2020000000000000</v>
      </c>
      <c r="F532">
        <v>15</v>
      </c>
      <c r="G532" t="s">
        <v>1513</v>
      </c>
      <c r="H532" t="s">
        <v>320</v>
      </c>
      <c r="I532" t="s">
        <v>1632</v>
      </c>
      <c r="J532" t="s">
        <v>867</v>
      </c>
      <c r="M532" t="s">
        <v>326</v>
      </c>
      <c r="N532" t="s">
        <v>739</v>
      </c>
      <c r="O532" t="s">
        <v>1219</v>
      </c>
      <c r="P532">
        <v>44654</v>
      </c>
      <c r="Q532">
        <v>0</v>
      </c>
      <c r="R532">
        <v>0</v>
      </c>
      <c r="S532">
        <v>0</v>
      </c>
      <c r="T532">
        <v>0</v>
      </c>
      <c r="U532" s="37">
        <v>41477</v>
      </c>
      <c r="V532" t="s">
        <v>849</v>
      </c>
      <c r="W532" s="37">
        <v>41477</v>
      </c>
      <c r="X532" t="s">
        <v>1512</v>
      </c>
      <c r="Y532" s="37">
        <v>42573</v>
      </c>
      <c r="Z532" t="s">
        <v>321</v>
      </c>
      <c r="AA532" s="12" t="str">
        <f t="shared" si="36"/>
        <v>31</v>
      </c>
      <c r="AB532" s="12" t="str">
        <f t="shared" si="37"/>
        <v>31-A</v>
      </c>
      <c r="AC532" s="12" t="str">
        <f t="shared" si="38"/>
        <v>A</v>
      </c>
      <c r="AD532" s="12" t="str">
        <f t="shared" si="39"/>
        <v>0465</v>
      </c>
      <c r="AE532" s="12">
        <v>1</v>
      </c>
    </row>
    <row r="533" spans="2:31" ht="12.75">
      <c r="B533" s="37">
        <v>42705</v>
      </c>
      <c r="C533">
        <v>2016</v>
      </c>
      <c r="D533">
        <v>2017</v>
      </c>
      <c r="E533" s="39">
        <v>2020000000000000</v>
      </c>
      <c r="F533">
        <v>118</v>
      </c>
      <c r="G533" t="s">
        <v>1370</v>
      </c>
      <c r="H533" t="s">
        <v>320</v>
      </c>
      <c r="I533" t="s">
        <v>1716</v>
      </c>
      <c r="J533" t="s">
        <v>1992</v>
      </c>
      <c r="M533" t="s">
        <v>326</v>
      </c>
      <c r="N533" t="s">
        <v>739</v>
      </c>
      <c r="O533" t="s">
        <v>1219</v>
      </c>
      <c r="P533">
        <v>44654</v>
      </c>
      <c r="Q533">
        <v>0</v>
      </c>
      <c r="R533">
        <v>0</v>
      </c>
      <c r="S533">
        <v>0</v>
      </c>
      <c r="T533">
        <v>0</v>
      </c>
      <c r="U533" s="37">
        <v>42607</v>
      </c>
      <c r="V533" t="s">
        <v>849</v>
      </c>
      <c r="W533" s="37">
        <v>42607</v>
      </c>
      <c r="X533" t="s">
        <v>917</v>
      </c>
      <c r="Y533" s="37">
        <v>42972</v>
      </c>
      <c r="Z533" t="s">
        <v>321</v>
      </c>
      <c r="AA533" s="12" t="str">
        <f t="shared" si="36"/>
        <v>31</v>
      </c>
      <c r="AB533" s="12" t="str">
        <f t="shared" si="37"/>
        <v>31-A</v>
      </c>
      <c r="AC533" s="12" t="str">
        <f t="shared" si="38"/>
        <v>A</v>
      </c>
      <c r="AD533" s="12" t="str">
        <f t="shared" si="39"/>
        <v>0614</v>
      </c>
      <c r="AE533" s="12">
        <v>1</v>
      </c>
    </row>
    <row r="534" spans="1:31" ht="12.75">
      <c r="A534" t="s">
        <v>679</v>
      </c>
      <c r="B534" s="37">
        <v>42613</v>
      </c>
      <c r="C534">
        <v>2016</v>
      </c>
      <c r="D534">
        <v>2016</v>
      </c>
      <c r="E534" s="39">
        <v>2020000000000000</v>
      </c>
      <c r="F534">
        <v>39</v>
      </c>
      <c r="G534" t="s">
        <v>1993</v>
      </c>
      <c r="H534" t="s">
        <v>320</v>
      </c>
      <c r="I534" t="s">
        <v>1993</v>
      </c>
      <c r="J534" t="s">
        <v>1994</v>
      </c>
      <c r="M534" t="s">
        <v>326</v>
      </c>
      <c r="N534" t="s">
        <v>578</v>
      </c>
      <c r="O534" t="s">
        <v>578</v>
      </c>
      <c r="P534">
        <v>45640</v>
      </c>
      <c r="Q534">
        <v>0</v>
      </c>
      <c r="R534">
        <v>0</v>
      </c>
      <c r="S534">
        <v>0</v>
      </c>
      <c r="T534">
        <v>0</v>
      </c>
      <c r="U534" s="37">
        <v>42390</v>
      </c>
      <c r="V534" t="s">
        <v>849</v>
      </c>
      <c r="W534" s="37">
        <v>42756</v>
      </c>
      <c r="X534" t="s">
        <v>1309</v>
      </c>
      <c r="Y534" s="37">
        <v>43121</v>
      </c>
      <c r="Z534" t="s">
        <v>321</v>
      </c>
      <c r="AA534" s="12" t="str">
        <f t="shared" si="36"/>
        <v>31</v>
      </c>
      <c r="AB534" s="12" t="str">
        <f t="shared" si="37"/>
        <v>31-A</v>
      </c>
      <c r="AC534" s="12" t="str">
        <f t="shared" si="38"/>
        <v>A</v>
      </c>
      <c r="AD534" s="12" t="str">
        <f t="shared" si="39"/>
        <v>0565</v>
      </c>
      <c r="AE534" s="12">
        <v>1</v>
      </c>
    </row>
    <row r="535" spans="2:31" ht="12.75">
      <c r="B535" s="37">
        <v>42606</v>
      </c>
      <c r="C535">
        <v>2016</v>
      </c>
      <c r="D535">
        <v>2016</v>
      </c>
      <c r="E535" s="39">
        <v>2020000000000000</v>
      </c>
      <c r="F535">
        <v>387</v>
      </c>
      <c r="G535" t="s">
        <v>1733</v>
      </c>
      <c r="H535" t="s">
        <v>320</v>
      </c>
      <c r="I535" t="s">
        <v>874</v>
      </c>
      <c r="J535" t="s">
        <v>1734</v>
      </c>
      <c r="M535" t="s">
        <v>326</v>
      </c>
      <c r="N535" t="s">
        <v>795</v>
      </c>
      <c r="O535" t="s">
        <v>1219</v>
      </c>
      <c r="P535">
        <v>44617</v>
      </c>
      <c r="Q535">
        <v>0</v>
      </c>
      <c r="R535">
        <v>0</v>
      </c>
      <c r="S535">
        <v>0</v>
      </c>
      <c r="T535">
        <v>0</v>
      </c>
      <c r="U535" s="37">
        <v>40673</v>
      </c>
      <c r="V535" t="s">
        <v>849</v>
      </c>
      <c r="W535" s="37">
        <v>40673</v>
      </c>
      <c r="X535" t="s">
        <v>873</v>
      </c>
      <c r="Y535" s="37">
        <v>42865</v>
      </c>
      <c r="Z535" t="s">
        <v>321</v>
      </c>
      <c r="AA535" s="12" t="str">
        <f t="shared" si="36"/>
        <v>31</v>
      </c>
      <c r="AB535" s="12" t="str">
        <f t="shared" si="37"/>
        <v>31-A</v>
      </c>
      <c r="AC535" s="12" t="str">
        <f t="shared" si="38"/>
        <v>A</v>
      </c>
      <c r="AD535" s="12" t="str">
        <f t="shared" si="39"/>
        <v>0412</v>
      </c>
      <c r="AE535" s="12">
        <v>1</v>
      </c>
    </row>
    <row r="536" spans="1:31" ht="12.75">
      <c r="A536" t="s">
        <v>1362</v>
      </c>
      <c r="B536" s="37">
        <v>42240</v>
      </c>
      <c r="C536">
        <v>2015</v>
      </c>
      <c r="D536">
        <v>2015</v>
      </c>
      <c r="E536" s="39">
        <v>236000000000000</v>
      </c>
      <c r="F536">
        <v>0</v>
      </c>
      <c r="G536" t="s">
        <v>1362</v>
      </c>
      <c r="H536" t="s">
        <v>320</v>
      </c>
      <c r="I536" t="s">
        <v>1636</v>
      </c>
      <c r="J536" t="s">
        <v>1637</v>
      </c>
      <c r="M536" t="s">
        <v>326</v>
      </c>
      <c r="N536" t="s">
        <v>739</v>
      </c>
      <c r="O536" t="s">
        <v>1219</v>
      </c>
      <c r="P536">
        <v>44654</v>
      </c>
      <c r="Q536">
        <v>0</v>
      </c>
      <c r="R536">
        <v>0</v>
      </c>
      <c r="S536">
        <v>0</v>
      </c>
      <c r="T536">
        <v>0</v>
      </c>
      <c r="U536" s="37">
        <v>37994</v>
      </c>
      <c r="V536" t="s">
        <v>849</v>
      </c>
      <c r="W536" s="37">
        <v>42743</v>
      </c>
      <c r="X536" t="s">
        <v>938</v>
      </c>
      <c r="Y536" s="37">
        <v>43108</v>
      </c>
      <c r="Z536" t="s">
        <v>321</v>
      </c>
      <c r="AA536" s="12" t="str">
        <f t="shared" si="36"/>
        <v>31</v>
      </c>
      <c r="AB536" s="12" t="str">
        <f t="shared" si="37"/>
        <v>31-A</v>
      </c>
      <c r="AC536" s="12" t="str">
        <f t="shared" si="38"/>
        <v>A</v>
      </c>
      <c r="AD536" s="12" t="str">
        <f t="shared" si="39"/>
        <v>0125</v>
      </c>
      <c r="AE536" s="12">
        <v>1</v>
      </c>
    </row>
    <row r="537" spans="2:31" ht="12.75">
      <c r="B537" s="37">
        <v>42240</v>
      </c>
      <c r="C537">
        <v>2015</v>
      </c>
      <c r="D537">
        <v>2015</v>
      </c>
      <c r="E537" s="39">
        <v>236000000000000</v>
      </c>
      <c r="F537">
        <v>0</v>
      </c>
      <c r="G537" t="s">
        <v>122</v>
      </c>
      <c r="H537" t="s">
        <v>320</v>
      </c>
      <c r="I537" t="s">
        <v>906</v>
      </c>
      <c r="J537" t="s">
        <v>907</v>
      </c>
      <c r="M537" t="s">
        <v>326</v>
      </c>
      <c r="N537" t="s">
        <v>739</v>
      </c>
      <c r="O537" t="s">
        <v>1219</v>
      </c>
      <c r="P537">
        <v>44654</v>
      </c>
      <c r="Q537">
        <v>0</v>
      </c>
      <c r="R537">
        <v>0</v>
      </c>
      <c r="S537">
        <v>0</v>
      </c>
      <c r="T537">
        <v>0</v>
      </c>
      <c r="U537" s="37">
        <v>41879</v>
      </c>
      <c r="V537" t="s">
        <v>849</v>
      </c>
      <c r="W537" s="37">
        <v>41879</v>
      </c>
      <c r="X537" t="s">
        <v>121</v>
      </c>
      <c r="Y537" s="37">
        <v>42610</v>
      </c>
      <c r="Z537" t="s">
        <v>321</v>
      </c>
      <c r="AA537" s="12" t="str">
        <f t="shared" si="36"/>
        <v>31</v>
      </c>
      <c r="AB537" s="12" t="str">
        <f t="shared" si="37"/>
        <v>31-A</v>
      </c>
      <c r="AC537" s="12" t="str">
        <f t="shared" si="38"/>
        <v>A</v>
      </c>
      <c r="AD537" s="12" t="str">
        <f t="shared" si="39"/>
        <v>0507</v>
      </c>
      <c r="AE537" s="12">
        <v>1</v>
      </c>
    </row>
    <row r="538" spans="2:31" ht="12.75">
      <c r="B538" s="37">
        <v>42240</v>
      </c>
      <c r="C538">
        <v>2015</v>
      </c>
      <c r="D538">
        <v>2015</v>
      </c>
      <c r="E538" s="39">
        <v>236000000000000</v>
      </c>
      <c r="F538">
        <v>0</v>
      </c>
      <c r="G538" t="s">
        <v>1638</v>
      </c>
      <c r="H538" t="s">
        <v>320</v>
      </c>
      <c r="I538" t="s">
        <v>1638</v>
      </c>
      <c r="J538" t="s">
        <v>1639</v>
      </c>
      <c r="M538" t="s">
        <v>326</v>
      </c>
      <c r="N538" t="s">
        <v>739</v>
      </c>
      <c r="O538" t="s">
        <v>1219</v>
      </c>
      <c r="P538">
        <v>44654</v>
      </c>
      <c r="Q538">
        <v>0</v>
      </c>
      <c r="R538">
        <v>0</v>
      </c>
      <c r="S538">
        <v>0</v>
      </c>
      <c r="T538">
        <v>0</v>
      </c>
      <c r="U538" s="37">
        <v>40654</v>
      </c>
      <c r="V538" t="s">
        <v>849</v>
      </c>
      <c r="W538" s="37">
        <v>40654</v>
      </c>
      <c r="X538" t="s">
        <v>872</v>
      </c>
      <c r="Y538" s="37">
        <v>42846</v>
      </c>
      <c r="Z538" t="s">
        <v>321</v>
      </c>
      <c r="AA538" s="12" t="str">
        <f t="shared" si="36"/>
        <v>31</v>
      </c>
      <c r="AB538" s="12" t="str">
        <f t="shared" si="37"/>
        <v>31-A</v>
      </c>
      <c r="AC538" s="12" t="str">
        <f t="shared" si="38"/>
        <v>A</v>
      </c>
      <c r="AD538" s="12" t="str">
        <f t="shared" si="39"/>
        <v>0411</v>
      </c>
      <c r="AE538" s="12">
        <v>1</v>
      </c>
    </row>
    <row r="539" spans="2:31" ht="12.75">
      <c r="B539" s="37">
        <v>42240</v>
      </c>
      <c r="C539">
        <v>2015</v>
      </c>
      <c r="D539">
        <v>2015</v>
      </c>
      <c r="E539" s="39">
        <v>236000000000000</v>
      </c>
      <c r="G539" t="s">
        <v>1508</v>
      </c>
      <c r="H539" t="s">
        <v>320</v>
      </c>
      <c r="I539" t="s">
        <v>324</v>
      </c>
      <c r="J539" t="s">
        <v>325</v>
      </c>
      <c r="M539" t="s">
        <v>326</v>
      </c>
      <c r="N539" t="s">
        <v>1509</v>
      </c>
      <c r="O539" t="s">
        <v>1219</v>
      </c>
      <c r="P539">
        <v>44633</v>
      </c>
      <c r="Q539">
        <v>0</v>
      </c>
      <c r="R539">
        <v>0</v>
      </c>
      <c r="S539">
        <v>0</v>
      </c>
      <c r="T539">
        <v>0</v>
      </c>
      <c r="U539" s="37">
        <v>41439</v>
      </c>
      <c r="V539" t="s">
        <v>849</v>
      </c>
      <c r="W539" s="37">
        <v>41439</v>
      </c>
      <c r="X539" t="s">
        <v>1507</v>
      </c>
      <c r="Y539" s="37">
        <v>42900</v>
      </c>
      <c r="Z539" t="s">
        <v>321</v>
      </c>
      <c r="AA539" s="12" t="str">
        <f t="shared" si="36"/>
        <v>31</v>
      </c>
      <c r="AB539" s="12" t="str">
        <f t="shared" si="37"/>
        <v>31-A</v>
      </c>
      <c r="AC539" s="12" t="str">
        <f t="shared" si="38"/>
        <v>A</v>
      </c>
      <c r="AD539" s="12" t="str">
        <f t="shared" si="39"/>
        <v>0463</v>
      </c>
      <c r="AE539" s="12">
        <v>1</v>
      </c>
    </row>
    <row r="540" spans="2:31" ht="12.75">
      <c r="B540" s="37">
        <v>42605</v>
      </c>
      <c r="C540">
        <v>2016</v>
      </c>
      <c r="D540">
        <v>2016</v>
      </c>
      <c r="E540" s="39">
        <v>2020000000000000</v>
      </c>
      <c r="F540">
        <v>52</v>
      </c>
      <c r="G540" t="s">
        <v>1910</v>
      </c>
      <c r="H540" t="s">
        <v>320</v>
      </c>
      <c r="I540" t="s">
        <v>1911</v>
      </c>
      <c r="J540" t="s">
        <v>1912</v>
      </c>
      <c r="M540" t="s">
        <v>326</v>
      </c>
      <c r="N540" t="s">
        <v>1368</v>
      </c>
      <c r="O540" t="s">
        <v>866</v>
      </c>
      <c r="P540">
        <v>43824</v>
      </c>
      <c r="Q540">
        <v>0</v>
      </c>
      <c r="R540">
        <v>0</v>
      </c>
      <c r="S540">
        <v>0</v>
      </c>
      <c r="T540">
        <v>0</v>
      </c>
      <c r="U540" s="37">
        <v>42452</v>
      </c>
      <c r="V540" t="s">
        <v>849</v>
      </c>
      <c r="W540" s="37">
        <v>42452</v>
      </c>
      <c r="X540" t="s">
        <v>328</v>
      </c>
      <c r="Y540" s="37">
        <v>42817</v>
      </c>
      <c r="Z540" t="s">
        <v>321</v>
      </c>
      <c r="AA540" s="12" t="str">
        <f t="shared" si="36"/>
        <v>31</v>
      </c>
      <c r="AB540" s="12" t="str">
        <f t="shared" si="37"/>
        <v>31-A</v>
      </c>
      <c r="AC540" s="12" t="str">
        <f t="shared" si="38"/>
        <v>A</v>
      </c>
      <c r="AD540" s="12" t="str">
        <f t="shared" si="39"/>
        <v>0584</v>
      </c>
      <c r="AE540" s="12">
        <v>1</v>
      </c>
    </row>
    <row r="541" spans="2:31" ht="12.75">
      <c r="B541" s="37">
        <v>42605</v>
      </c>
      <c r="C541">
        <v>2016</v>
      </c>
      <c r="D541">
        <v>2016</v>
      </c>
      <c r="E541" s="39">
        <v>2020000000000000</v>
      </c>
      <c r="F541">
        <v>31</v>
      </c>
      <c r="G541" t="s">
        <v>197</v>
      </c>
      <c r="H541" t="s">
        <v>320</v>
      </c>
      <c r="I541" t="s">
        <v>1787</v>
      </c>
      <c r="J541" t="s">
        <v>1788</v>
      </c>
      <c r="M541" t="s">
        <v>326</v>
      </c>
      <c r="N541" t="s">
        <v>784</v>
      </c>
      <c r="O541" t="s">
        <v>1126</v>
      </c>
      <c r="P541">
        <v>44627</v>
      </c>
      <c r="Q541">
        <v>0</v>
      </c>
      <c r="R541">
        <v>0</v>
      </c>
      <c r="S541">
        <v>0</v>
      </c>
      <c r="T541">
        <v>0</v>
      </c>
      <c r="U541" s="37">
        <v>41506</v>
      </c>
      <c r="V541" t="s">
        <v>849</v>
      </c>
      <c r="W541" s="37">
        <v>41506</v>
      </c>
      <c r="X541" t="s">
        <v>196</v>
      </c>
      <c r="Y541" s="37">
        <v>42602</v>
      </c>
      <c r="Z541" t="s">
        <v>321</v>
      </c>
      <c r="AA541" s="12" t="str">
        <f t="shared" si="36"/>
        <v>31</v>
      </c>
      <c r="AB541" s="12" t="str">
        <f t="shared" si="37"/>
        <v>31-A</v>
      </c>
      <c r="AC541" s="12" t="str">
        <f t="shared" si="38"/>
        <v>A</v>
      </c>
      <c r="AD541" s="12" t="str">
        <f t="shared" si="39"/>
        <v>0471</v>
      </c>
      <c r="AE541" s="12">
        <v>1</v>
      </c>
    </row>
    <row r="542" spans="2:31" ht="12.75">
      <c r="B542" s="37">
        <v>42605</v>
      </c>
      <c r="C542">
        <v>2016</v>
      </c>
      <c r="D542">
        <v>2016</v>
      </c>
      <c r="E542" s="39">
        <v>2020000000000000</v>
      </c>
      <c r="F542">
        <v>59</v>
      </c>
      <c r="G542" t="s">
        <v>131</v>
      </c>
      <c r="H542" t="s">
        <v>320</v>
      </c>
      <c r="I542" t="s">
        <v>1913</v>
      </c>
      <c r="J542" t="s">
        <v>1914</v>
      </c>
      <c r="M542" t="s">
        <v>326</v>
      </c>
      <c r="N542" t="s">
        <v>739</v>
      </c>
      <c r="O542" t="s">
        <v>1219</v>
      </c>
      <c r="P542">
        <v>44654</v>
      </c>
      <c r="Q542">
        <v>0</v>
      </c>
      <c r="R542">
        <v>0</v>
      </c>
      <c r="S542">
        <v>0</v>
      </c>
      <c r="T542">
        <v>0</v>
      </c>
      <c r="U542" s="37">
        <v>41911</v>
      </c>
      <c r="V542" t="s">
        <v>849</v>
      </c>
      <c r="W542" s="37">
        <v>42642</v>
      </c>
      <c r="X542" t="s">
        <v>130</v>
      </c>
      <c r="Y542" s="37">
        <v>43007</v>
      </c>
      <c r="Z542" t="s">
        <v>321</v>
      </c>
      <c r="AA542" s="12" t="str">
        <f t="shared" si="36"/>
        <v>31</v>
      </c>
      <c r="AB542" s="12" t="str">
        <f t="shared" si="37"/>
        <v>31-A</v>
      </c>
      <c r="AC542" s="12" t="str">
        <f t="shared" si="38"/>
        <v>A</v>
      </c>
      <c r="AD542" s="12" t="str">
        <f t="shared" si="39"/>
        <v>0512</v>
      </c>
      <c r="AE542" s="12">
        <v>1</v>
      </c>
    </row>
    <row r="543" spans="2:31" ht="12.75">
      <c r="B543" s="37">
        <v>42604</v>
      </c>
      <c r="C543">
        <v>2016</v>
      </c>
      <c r="D543">
        <v>2016</v>
      </c>
      <c r="E543" s="39">
        <v>2020000000000000</v>
      </c>
      <c r="F543">
        <v>62</v>
      </c>
      <c r="G543" t="s">
        <v>1049</v>
      </c>
      <c r="H543" t="s">
        <v>320</v>
      </c>
      <c r="I543" t="s">
        <v>1677</v>
      </c>
      <c r="J543" t="s">
        <v>1678</v>
      </c>
      <c r="M543" t="s">
        <v>326</v>
      </c>
      <c r="N543" t="s">
        <v>739</v>
      </c>
      <c r="O543" t="s">
        <v>1219</v>
      </c>
      <c r="P543">
        <v>44654</v>
      </c>
      <c r="Q543">
        <v>0</v>
      </c>
      <c r="R543">
        <v>0</v>
      </c>
      <c r="S543">
        <v>0</v>
      </c>
      <c r="T543">
        <v>0</v>
      </c>
      <c r="U543" s="37">
        <v>42433</v>
      </c>
      <c r="V543" t="s">
        <v>849</v>
      </c>
      <c r="W543" s="37">
        <v>42433</v>
      </c>
      <c r="X543" t="s">
        <v>1390</v>
      </c>
      <c r="Y543" s="37">
        <v>42798</v>
      </c>
      <c r="Z543" t="s">
        <v>321</v>
      </c>
      <c r="AA543" s="12" t="str">
        <f t="shared" si="36"/>
        <v>31</v>
      </c>
      <c r="AB543" s="12" t="str">
        <f t="shared" si="37"/>
        <v>31-A</v>
      </c>
      <c r="AC543" s="12" t="str">
        <f t="shared" si="38"/>
        <v>A</v>
      </c>
      <c r="AD543" s="12" t="str">
        <f t="shared" si="39"/>
        <v>0577</v>
      </c>
      <c r="AE543" s="12">
        <v>1</v>
      </c>
    </row>
    <row r="544" spans="2:31" ht="12.75">
      <c r="B544" s="37">
        <v>42604</v>
      </c>
      <c r="C544">
        <v>2016</v>
      </c>
      <c r="D544">
        <v>2016</v>
      </c>
      <c r="E544" s="39">
        <v>2020000000000000</v>
      </c>
      <c r="F544">
        <v>105</v>
      </c>
      <c r="G544" t="s">
        <v>1919</v>
      </c>
      <c r="H544" t="s">
        <v>320</v>
      </c>
      <c r="I544" t="s">
        <v>1920</v>
      </c>
      <c r="J544" t="s">
        <v>1921</v>
      </c>
      <c r="M544" t="s">
        <v>326</v>
      </c>
      <c r="N544" t="s">
        <v>784</v>
      </c>
      <c r="O544" t="s">
        <v>1126</v>
      </c>
      <c r="P544">
        <v>44627</v>
      </c>
      <c r="Q544">
        <v>0</v>
      </c>
      <c r="R544">
        <v>0</v>
      </c>
      <c r="S544">
        <v>0</v>
      </c>
      <c r="T544">
        <v>0</v>
      </c>
      <c r="U544" s="37">
        <v>42377</v>
      </c>
      <c r="V544" t="s">
        <v>849</v>
      </c>
      <c r="W544" s="37">
        <v>42743</v>
      </c>
      <c r="X544" t="s">
        <v>1318</v>
      </c>
      <c r="Y544" s="37">
        <v>43108</v>
      </c>
      <c r="Z544" t="s">
        <v>321</v>
      </c>
      <c r="AA544" s="12" t="str">
        <f t="shared" si="36"/>
        <v>31</v>
      </c>
      <c r="AB544" s="12" t="str">
        <f t="shared" si="37"/>
        <v>31-A</v>
      </c>
      <c r="AC544" s="12" t="str">
        <f t="shared" si="38"/>
        <v>A</v>
      </c>
      <c r="AD544" s="12" t="str">
        <f t="shared" si="39"/>
        <v>0563</v>
      </c>
      <c r="AE544" s="12">
        <v>1</v>
      </c>
    </row>
    <row r="545" spans="1:31" ht="12.75">
      <c r="A545" t="s">
        <v>1922</v>
      </c>
      <c r="B545" s="37">
        <v>42604</v>
      </c>
      <c r="C545">
        <v>2016</v>
      </c>
      <c r="D545">
        <v>2016</v>
      </c>
      <c r="E545" s="39">
        <v>2020000000000000</v>
      </c>
      <c r="F545">
        <v>82</v>
      </c>
      <c r="G545" t="s">
        <v>1484</v>
      </c>
      <c r="H545" t="s">
        <v>320</v>
      </c>
      <c r="I545" t="s">
        <v>1923</v>
      </c>
      <c r="J545" t="s">
        <v>1924</v>
      </c>
      <c r="M545" t="s">
        <v>326</v>
      </c>
      <c r="N545" t="s">
        <v>739</v>
      </c>
      <c r="O545" t="s">
        <v>1219</v>
      </c>
      <c r="P545">
        <v>44654</v>
      </c>
      <c r="Q545">
        <v>0</v>
      </c>
      <c r="R545">
        <v>0</v>
      </c>
      <c r="S545">
        <v>0</v>
      </c>
      <c r="T545">
        <v>0</v>
      </c>
      <c r="U545" s="37">
        <v>42438</v>
      </c>
      <c r="V545" t="s">
        <v>849</v>
      </c>
      <c r="W545" s="37">
        <v>42438</v>
      </c>
      <c r="X545" t="s">
        <v>586</v>
      </c>
      <c r="Y545" s="37">
        <v>42803</v>
      </c>
      <c r="Z545" t="s">
        <v>321</v>
      </c>
      <c r="AA545" s="12" t="str">
        <f t="shared" si="36"/>
        <v>31</v>
      </c>
      <c r="AB545" s="12" t="str">
        <f t="shared" si="37"/>
        <v>31-A</v>
      </c>
      <c r="AC545" s="12" t="str">
        <f t="shared" si="38"/>
        <v>A</v>
      </c>
      <c r="AD545" s="12" t="str">
        <f t="shared" si="39"/>
        <v>0579</v>
      </c>
      <c r="AE545" s="12">
        <v>1</v>
      </c>
    </row>
    <row r="546" spans="1:31" ht="12.75">
      <c r="A546" t="s">
        <v>811</v>
      </c>
      <c r="B546" s="37">
        <v>41870</v>
      </c>
      <c r="C546">
        <v>2014</v>
      </c>
      <c r="D546">
        <v>2014</v>
      </c>
      <c r="E546" s="39">
        <v>231000000000000</v>
      </c>
      <c r="F546">
        <v>0</v>
      </c>
      <c r="G546" t="s">
        <v>810</v>
      </c>
      <c r="H546" t="s">
        <v>320</v>
      </c>
      <c r="I546" t="s">
        <v>1925</v>
      </c>
      <c r="J546" t="s">
        <v>1926</v>
      </c>
      <c r="M546" t="s">
        <v>326</v>
      </c>
      <c r="N546" t="s">
        <v>812</v>
      </c>
      <c r="O546" t="s">
        <v>1133</v>
      </c>
      <c r="P546">
        <v>45044</v>
      </c>
      <c r="Q546">
        <v>0</v>
      </c>
      <c r="R546">
        <v>0</v>
      </c>
      <c r="S546">
        <v>0</v>
      </c>
      <c r="T546">
        <v>0</v>
      </c>
      <c r="U546" s="37">
        <v>39986</v>
      </c>
      <c r="V546" t="s">
        <v>323</v>
      </c>
      <c r="W546" s="37">
        <v>42205</v>
      </c>
      <c r="X546" t="s">
        <v>809</v>
      </c>
      <c r="Y546" s="37">
        <v>42205</v>
      </c>
      <c r="Z546" t="s">
        <v>321</v>
      </c>
      <c r="AA546" s="12" t="str">
        <f t="shared" si="36"/>
        <v>31</v>
      </c>
      <c r="AB546" s="12" t="str">
        <f t="shared" si="37"/>
        <v>31-A</v>
      </c>
      <c r="AC546" s="12" t="str">
        <f t="shared" si="38"/>
        <v>A</v>
      </c>
      <c r="AD546" s="12" t="str">
        <f t="shared" si="39"/>
        <v>0348</v>
      </c>
      <c r="AE546" s="12">
        <v>1</v>
      </c>
    </row>
    <row r="547" spans="2:31" ht="12.75">
      <c r="B547" s="37">
        <v>42600</v>
      </c>
      <c r="C547">
        <v>2016</v>
      </c>
      <c r="D547">
        <v>2016</v>
      </c>
      <c r="E547" s="39">
        <v>2020000000000000</v>
      </c>
      <c r="F547">
        <v>383</v>
      </c>
      <c r="G547" t="s">
        <v>1820</v>
      </c>
      <c r="H547" t="s">
        <v>320</v>
      </c>
      <c r="I547" t="s">
        <v>1820</v>
      </c>
      <c r="J547" t="s">
        <v>235</v>
      </c>
      <c r="M547" t="s">
        <v>326</v>
      </c>
      <c r="N547" t="s">
        <v>1346</v>
      </c>
      <c r="O547" t="s">
        <v>1219</v>
      </c>
      <c r="P547">
        <v>43804</v>
      </c>
      <c r="Q547">
        <v>0</v>
      </c>
      <c r="R547">
        <v>0</v>
      </c>
      <c r="S547">
        <v>0</v>
      </c>
      <c r="T547">
        <v>0</v>
      </c>
      <c r="U547" s="37">
        <v>36014</v>
      </c>
      <c r="V547" t="s">
        <v>849</v>
      </c>
      <c r="W547" s="37">
        <v>36014</v>
      </c>
      <c r="X547" t="s">
        <v>1345</v>
      </c>
      <c r="Y547" s="37">
        <v>42589</v>
      </c>
      <c r="Z547" t="s">
        <v>321</v>
      </c>
      <c r="AA547" s="12" t="str">
        <f t="shared" si="36"/>
        <v>31</v>
      </c>
      <c r="AB547" s="12" t="str">
        <f t="shared" si="37"/>
        <v>31-A</v>
      </c>
      <c r="AC547" s="12" t="str">
        <f t="shared" si="38"/>
        <v>A</v>
      </c>
      <c r="AD547" s="12" t="str">
        <f t="shared" si="39"/>
        <v>0074</v>
      </c>
      <c r="AE547" s="12">
        <v>1</v>
      </c>
    </row>
    <row r="548" spans="1:31" ht="12.75">
      <c r="A548" t="s">
        <v>163</v>
      </c>
      <c r="B548" s="37">
        <v>42234</v>
      </c>
      <c r="C548">
        <v>2015</v>
      </c>
      <c r="D548">
        <v>2015</v>
      </c>
      <c r="E548" s="39">
        <v>230000000000000</v>
      </c>
      <c r="F548">
        <v>0</v>
      </c>
      <c r="G548" t="s">
        <v>162</v>
      </c>
      <c r="H548" t="s">
        <v>320</v>
      </c>
      <c r="I548" t="s">
        <v>1927</v>
      </c>
      <c r="J548" t="s">
        <v>1928</v>
      </c>
      <c r="M548" t="s">
        <v>326</v>
      </c>
      <c r="N548" t="s">
        <v>739</v>
      </c>
      <c r="O548" t="s">
        <v>1219</v>
      </c>
      <c r="P548">
        <v>44654</v>
      </c>
      <c r="Q548">
        <v>0</v>
      </c>
      <c r="R548">
        <v>0</v>
      </c>
      <c r="S548">
        <v>0</v>
      </c>
      <c r="T548">
        <v>0</v>
      </c>
      <c r="U548" s="37">
        <v>41995</v>
      </c>
      <c r="V548" t="s">
        <v>849</v>
      </c>
      <c r="W548" s="37">
        <v>42726</v>
      </c>
      <c r="X548" t="s">
        <v>161</v>
      </c>
      <c r="Y548" s="37">
        <v>43091</v>
      </c>
      <c r="Z548" t="s">
        <v>321</v>
      </c>
      <c r="AA548" s="12" t="str">
        <f t="shared" si="36"/>
        <v>31</v>
      </c>
      <c r="AB548" s="12" t="str">
        <f t="shared" si="37"/>
        <v>31-A</v>
      </c>
      <c r="AC548" s="12" t="str">
        <f t="shared" si="38"/>
        <v>A</v>
      </c>
      <c r="AD548" s="12" t="str">
        <f t="shared" si="39"/>
        <v>0527</v>
      </c>
      <c r="AE548" s="12">
        <v>1</v>
      </c>
    </row>
    <row r="549" spans="2:31" ht="12.75">
      <c r="B549" s="37">
        <v>42234</v>
      </c>
      <c r="C549">
        <v>2015</v>
      </c>
      <c r="D549">
        <v>2015</v>
      </c>
      <c r="E549" s="39">
        <v>231000000000000</v>
      </c>
      <c r="F549">
        <v>0</v>
      </c>
      <c r="G549" t="s">
        <v>1820</v>
      </c>
      <c r="H549" t="s">
        <v>320</v>
      </c>
      <c r="I549" t="s">
        <v>1820</v>
      </c>
      <c r="J549" t="s">
        <v>235</v>
      </c>
      <c r="M549" t="s">
        <v>326</v>
      </c>
      <c r="N549" t="s">
        <v>1346</v>
      </c>
      <c r="O549" t="s">
        <v>1219</v>
      </c>
      <c r="P549">
        <v>43804</v>
      </c>
      <c r="Q549">
        <v>0</v>
      </c>
      <c r="R549">
        <v>0</v>
      </c>
      <c r="S549">
        <v>0</v>
      </c>
      <c r="T549">
        <v>0</v>
      </c>
      <c r="U549" s="37">
        <v>36014</v>
      </c>
      <c r="V549" t="s">
        <v>849</v>
      </c>
      <c r="W549" s="37">
        <v>36014</v>
      </c>
      <c r="X549" t="s">
        <v>1345</v>
      </c>
      <c r="Y549" s="37">
        <v>42589</v>
      </c>
      <c r="Z549" t="s">
        <v>321</v>
      </c>
      <c r="AA549" s="12" t="str">
        <f t="shared" si="36"/>
        <v>31</v>
      </c>
      <c r="AB549" s="12" t="str">
        <f t="shared" si="37"/>
        <v>31-A</v>
      </c>
      <c r="AC549" s="12" t="str">
        <f t="shared" si="38"/>
        <v>A</v>
      </c>
      <c r="AD549" s="12" t="str">
        <f t="shared" si="39"/>
        <v>0074</v>
      </c>
      <c r="AE549" s="12">
        <v>1</v>
      </c>
    </row>
    <row r="550" spans="1:31" ht="12.75">
      <c r="A550" t="s">
        <v>224</v>
      </c>
      <c r="B550" s="37">
        <v>41869</v>
      </c>
      <c r="C550">
        <v>2014</v>
      </c>
      <c r="D550">
        <v>2014</v>
      </c>
      <c r="E550" s="39">
        <v>230000000000000</v>
      </c>
      <c r="F550">
        <v>0</v>
      </c>
      <c r="G550" t="s">
        <v>223</v>
      </c>
      <c r="H550" t="s">
        <v>320</v>
      </c>
      <c r="I550" t="s">
        <v>1657</v>
      </c>
      <c r="J550" t="s">
        <v>1658</v>
      </c>
      <c r="M550" t="s">
        <v>326</v>
      </c>
      <c r="N550" t="s">
        <v>784</v>
      </c>
      <c r="O550" t="s">
        <v>1126</v>
      </c>
      <c r="P550">
        <v>44627</v>
      </c>
      <c r="Q550">
        <v>0</v>
      </c>
      <c r="R550">
        <v>0</v>
      </c>
      <c r="S550">
        <v>0</v>
      </c>
      <c r="T550">
        <v>0</v>
      </c>
      <c r="U550" s="37">
        <v>41758</v>
      </c>
      <c r="V550" t="s">
        <v>849</v>
      </c>
      <c r="W550" s="37">
        <v>41758</v>
      </c>
      <c r="X550" t="s">
        <v>222</v>
      </c>
      <c r="Y550" s="37">
        <v>42854</v>
      </c>
      <c r="Z550" t="s">
        <v>321</v>
      </c>
      <c r="AA550" s="12" t="str">
        <f t="shared" si="36"/>
        <v>31</v>
      </c>
      <c r="AB550" s="12" t="str">
        <f t="shared" si="37"/>
        <v>31-A</v>
      </c>
      <c r="AC550" s="12" t="str">
        <f t="shared" si="38"/>
        <v>A</v>
      </c>
      <c r="AD550" s="12" t="str">
        <f t="shared" si="39"/>
        <v>0495</v>
      </c>
      <c r="AE550" s="12">
        <v>1</v>
      </c>
    </row>
    <row r="551" spans="2:31" ht="12.75">
      <c r="B551" s="37">
        <v>42598</v>
      </c>
      <c r="C551">
        <v>2016</v>
      </c>
      <c r="D551">
        <v>2016</v>
      </c>
      <c r="E551" s="39">
        <v>2020000000000000</v>
      </c>
      <c r="F551">
        <v>191</v>
      </c>
      <c r="G551" t="s">
        <v>1934</v>
      </c>
      <c r="H551" t="s">
        <v>320</v>
      </c>
      <c r="I551" t="s">
        <v>1935</v>
      </c>
      <c r="J551" t="s">
        <v>1936</v>
      </c>
      <c r="M551" t="s">
        <v>326</v>
      </c>
      <c r="N551" t="s">
        <v>1368</v>
      </c>
      <c r="O551" t="s">
        <v>866</v>
      </c>
      <c r="P551">
        <v>43824</v>
      </c>
      <c r="Q551">
        <v>0</v>
      </c>
      <c r="R551">
        <v>0</v>
      </c>
      <c r="S551">
        <v>0</v>
      </c>
      <c r="T551">
        <v>0</v>
      </c>
      <c r="U551" s="37">
        <v>41617</v>
      </c>
      <c r="V551" t="s">
        <v>849</v>
      </c>
      <c r="W551" s="37">
        <v>42713</v>
      </c>
      <c r="X551" t="s">
        <v>205</v>
      </c>
      <c r="Y551" s="37">
        <v>43078</v>
      </c>
      <c r="Z551" t="s">
        <v>321</v>
      </c>
      <c r="AA551" s="12" t="str">
        <f t="shared" si="36"/>
        <v>31</v>
      </c>
      <c r="AB551" s="12" t="str">
        <f t="shared" si="37"/>
        <v>31-A</v>
      </c>
      <c r="AC551" s="12" t="str">
        <f t="shared" si="38"/>
        <v>A</v>
      </c>
      <c r="AD551" s="12" t="str">
        <f t="shared" si="39"/>
        <v>0478</v>
      </c>
      <c r="AE551" s="12">
        <v>1</v>
      </c>
    </row>
    <row r="552" spans="2:31" ht="12.75">
      <c r="B552" s="37">
        <v>41865</v>
      </c>
      <c r="C552">
        <v>2014</v>
      </c>
      <c r="D552">
        <v>2014</v>
      </c>
      <c r="E552" s="39">
        <v>226000000000000</v>
      </c>
      <c r="F552">
        <v>0</v>
      </c>
      <c r="G552" t="s">
        <v>195</v>
      </c>
      <c r="H552" t="s">
        <v>320</v>
      </c>
      <c r="I552" t="s">
        <v>1797</v>
      </c>
      <c r="J552" t="s">
        <v>1798</v>
      </c>
      <c r="M552" t="s">
        <v>326</v>
      </c>
      <c r="N552" t="s">
        <v>1350</v>
      </c>
      <c r="O552" t="s">
        <v>869</v>
      </c>
      <c r="P552">
        <v>44681</v>
      </c>
      <c r="Q552">
        <v>0</v>
      </c>
      <c r="R552">
        <v>0</v>
      </c>
      <c r="S552">
        <v>0</v>
      </c>
      <c r="T552">
        <v>0</v>
      </c>
      <c r="U552" s="37">
        <v>41505</v>
      </c>
      <c r="V552" t="s">
        <v>323</v>
      </c>
      <c r="W552" s="37">
        <v>41505</v>
      </c>
      <c r="X552" t="s">
        <v>194</v>
      </c>
      <c r="Y552" s="37">
        <v>41505</v>
      </c>
      <c r="Z552" t="s">
        <v>321</v>
      </c>
      <c r="AA552" s="12" t="str">
        <f t="shared" si="36"/>
        <v>31</v>
      </c>
      <c r="AB552" s="12" t="str">
        <f t="shared" si="37"/>
        <v>31-A</v>
      </c>
      <c r="AC552" s="12" t="str">
        <f t="shared" si="38"/>
        <v>A</v>
      </c>
      <c r="AD552" s="12" t="str">
        <f t="shared" si="39"/>
        <v>0470</v>
      </c>
      <c r="AE552" s="12">
        <v>1</v>
      </c>
    </row>
    <row r="553" spans="2:31" ht="12.75">
      <c r="B553" s="37">
        <v>41865</v>
      </c>
      <c r="C553">
        <v>2014</v>
      </c>
      <c r="D553">
        <v>2014</v>
      </c>
      <c r="E553" s="39">
        <v>226000000000000</v>
      </c>
      <c r="F553">
        <v>0</v>
      </c>
      <c r="G553" t="s">
        <v>195</v>
      </c>
      <c r="H553" t="s">
        <v>320</v>
      </c>
      <c r="I553" t="s">
        <v>1797</v>
      </c>
      <c r="J553" t="s">
        <v>1798</v>
      </c>
      <c r="M553" t="s">
        <v>326</v>
      </c>
      <c r="N553" t="s">
        <v>1350</v>
      </c>
      <c r="O553" t="s">
        <v>869</v>
      </c>
      <c r="P553">
        <v>44681</v>
      </c>
      <c r="Q553">
        <v>0</v>
      </c>
      <c r="R553">
        <v>0</v>
      </c>
      <c r="S553">
        <v>0</v>
      </c>
      <c r="T553">
        <v>0</v>
      </c>
      <c r="U553" s="37">
        <v>41505</v>
      </c>
      <c r="V553" t="s">
        <v>849</v>
      </c>
      <c r="W553" s="37">
        <v>41505</v>
      </c>
      <c r="X553" t="s">
        <v>194</v>
      </c>
      <c r="Y553" s="37">
        <v>42601</v>
      </c>
      <c r="Z553" t="s">
        <v>321</v>
      </c>
      <c r="AA553" s="12" t="str">
        <f t="shared" si="36"/>
        <v>31</v>
      </c>
      <c r="AB553" s="12" t="str">
        <f t="shared" si="37"/>
        <v>31-A</v>
      </c>
      <c r="AC553" s="12" t="str">
        <f t="shared" si="38"/>
        <v>A</v>
      </c>
      <c r="AD553" s="12" t="str">
        <f t="shared" si="39"/>
        <v>0470</v>
      </c>
      <c r="AE553" s="12">
        <v>1</v>
      </c>
    </row>
    <row r="554" spans="2:31" ht="12.75">
      <c r="B554" s="37">
        <v>41865</v>
      </c>
      <c r="C554">
        <v>2014</v>
      </c>
      <c r="D554">
        <v>2014</v>
      </c>
      <c r="E554" s="39">
        <v>226000000000000</v>
      </c>
      <c r="F554">
        <v>0</v>
      </c>
      <c r="G554" t="s">
        <v>1812</v>
      </c>
      <c r="H554" t="s">
        <v>320</v>
      </c>
      <c r="I554" t="s">
        <v>1812</v>
      </c>
      <c r="J554" t="s">
        <v>1813</v>
      </c>
      <c r="M554" t="s">
        <v>326</v>
      </c>
      <c r="N554" t="s">
        <v>739</v>
      </c>
      <c r="O554" t="s">
        <v>1219</v>
      </c>
      <c r="P554">
        <v>44654</v>
      </c>
      <c r="Q554">
        <v>0</v>
      </c>
      <c r="R554">
        <v>0</v>
      </c>
      <c r="S554">
        <v>0</v>
      </c>
      <c r="T554">
        <v>0</v>
      </c>
      <c r="U554" s="37">
        <v>38407</v>
      </c>
      <c r="V554" t="s">
        <v>849</v>
      </c>
      <c r="W554" s="37">
        <v>38407</v>
      </c>
      <c r="X554" t="s">
        <v>1375</v>
      </c>
      <c r="Y554" s="37">
        <v>42790</v>
      </c>
      <c r="Z554" t="s">
        <v>321</v>
      </c>
      <c r="AA554" s="12" t="str">
        <f t="shared" si="36"/>
        <v>31</v>
      </c>
      <c r="AB554" s="12" t="str">
        <f t="shared" si="37"/>
        <v>31-A</v>
      </c>
      <c r="AC554" s="12" t="str">
        <f t="shared" si="38"/>
        <v>A</v>
      </c>
      <c r="AD554" s="12" t="str">
        <f t="shared" si="39"/>
        <v>0175</v>
      </c>
      <c r="AE554" s="12">
        <v>1</v>
      </c>
    </row>
    <row r="555" spans="2:31" ht="12.75">
      <c r="B555" s="37">
        <v>41864</v>
      </c>
      <c r="C555">
        <v>2014</v>
      </c>
      <c r="D555">
        <v>2014</v>
      </c>
      <c r="E555" s="39">
        <v>225000000000000</v>
      </c>
      <c r="F555">
        <v>0</v>
      </c>
      <c r="G555" t="s">
        <v>1376</v>
      </c>
      <c r="H555" t="s">
        <v>320</v>
      </c>
      <c r="I555" t="s">
        <v>1655</v>
      </c>
      <c r="J555" t="s">
        <v>1656</v>
      </c>
      <c r="M555" t="s">
        <v>326</v>
      </c>
      <c r="N555" t="s">
        <v>1346</v>
      </c>
      <c r="O555" t="s">
        <v>1219</v>
      </c>
      <c r="P555">
        <v>43804</v>
      </c>
      <c r="Q555">
        <v>0</v>
      </c>
      <c r="R555">
        <v>0</v>
      </c>
      <c r="S555">
        <v>0</v>
      </c>
      <c r="T555">
        <v>0</v>
      </c>
      <c r="U555" s="37">
        <v>41158</v>
      </c>
      <c r="V555" t="s">
        <v>849</v>
      </c>
      <c r="W555" s="37">
        <v>41158</v>
      </c>
      <c r="X555" t="s">
        <v>929</v>
      </c>
      <c r="Y555" s="37">
        <v>42619</v>
      </c>
      <c r="Z555" t="s">
        <v>321</v>
      </c>
      <c r="AA555" s="12" t="str">
        <f t="shared" si="36"/>
        <v>31</v>
      </c>
      <c r="AB555" s="12" t="str">
        <f t="shared" si="37"/>
        <v>31-A</v>
      </c>
      <c r="AC555" s="12" t="str">
        <f t="shared" si="38"/>
        <v>A</v>
      </c>
      <c r="AD555" s="12" t="str">
        <f t="shared" si="39"/>
        <v>0443</v>
      </c>
      <c r="AE555" s="12">
        <v>1</v>
      </c>
    </row>
    <row r="556" spans="2:31" ht="12.75">
      <c r="B556" s="37">
        <v>41864</v>
      </c>
      <c r="C556">
        <v>2014</v>
      </c>
      <c r="D556">
        <v>2014</v>
      </c>
      <c r="E556" s="39">
        <v>225000000000000</v>
      </c>
      <c r="F556">
        <v>0</v>
      </c>
      <c r="G556" t="s">
        <v>1899</v>
      </c>
      <c r="H556" t="s">
        <v>320</v>
      </c>
      <c r="I556" t="s">
        <v>1899</v>
      </c>
      <c r="J556" t="s">
        <v>1900</v>
      </c>
      <c r="M556" t="s">
        <v>326</v>
      </c>
      <c r="N556" t="s">
        <v>1350</v>
      </c>
      <c r="O556" t="s">
        <v>869</v>
      </c>
      <c r="P556">
        <v>44681</v>
      </c>
      <c r="Q556">
        <v>0</v>
      </c>
      <c r="R556">
        <v>0</v>
      </c>
      <c r="S556">
        <v>0</v>
      </c>
      <c r="T556">
        <v>0</v>
      </c>
      <c r="U556" s="37">
        <v>40071</v>
      </c>
      <c r="V556" t="s">
        <v>849</v>
      </c>
      <c r="W556" s="37">
        <v>40071</v>
      </c>
      <c r="X556" t="s">
        <v>1323</v>
      </c>
      <c r="Y556" s="37">
        <v>42993</v>
      </c>
      <c r="Z556" t="s">
        <v>321</v>
      </c>
      <c r="AA556" s="12" t="str">
        <f t="shared" si="36"/>
        <v>31</v>
      </c>
      <c r="AB556" s="12" t="str">
        <f t="shared" si="37"/>
        <v>31-A</v>
      </c>
      <c r="AC556" s="12" t="str">
        <f t="shared" si="38"/>
        <v>A</v>
      </c>
      <c r="AD556" s="12" t="str">
        <f t="shared" si="39"/>
        <v>0357</v>
      </c>
      <c r="AE556" s="12">
        <v>1</v>
      </c>
    </row>
    <row r="557" spans="2:31" ht="12.75">
      <c r="B557" s="37">
        <v>42592</v>
      </c>
      <c r="C557">
        <v>2016</v>
      </c>
      <c r="D557">
        <v>2016</v>
      </c>
      <c r="E557" s="39">
        <v>223000000000000</v>
      </c>
      <c r="F557">
        <v>0</v>
      </c>
      <c r="G557" t="s">
        <v>1212</v>
      </c>
      <c r="H557" t="s">
        <v>320</v>
      </c>
      <c r="I557" t="s">
        <v>1929</v>
      </c>
      <c r="J557" t="s">
        <v>1930</v>
      </c>
      <c r="M557" t="s">
        <v>326</v>
      </c>
      <c r="N557" t="s">
        <v>1473</v>
      </c>
      <c r="O557" t="s">
        <v>1222</v>
      </c>
      <c r="P557">
        <v>43028</v>
      </c>
      <c r="Q557">
        <v>0</v>
      </c>
      <c r="R557">
        <v>0</v>
      </c>
      <c r="S557">
        <v>0</v>
      </c>
      <c r="T557">
        <v>0</v>
      </c>
      <c r="U557" s="37">
        <v>42447</v>
      </c>
      <c r="V557" t="s">
        <v>849</v>
      </c>
      <c r="W557" s="37">
        <v>42447</v>
      </c>
      <c r="X557" t="s">
        <v>1421</v>
      </c>
      <c r="Y557" s="37">
        <v>42812</v>
      </c>
      <c r="Z557" t="s">
        <v>321</v>
      </c>
      <c r="AA557" s="12" t="str">
        <f t="shared" si="36"/>
        <v>31</v>
      </c>
      <c r="AB557" s="12" t="str">
        <f t="shared" si="37"/>
        <v>31-A</v>
      </c>
      <c r="AC557" s="12" t="str">
        <f t="shared" si="38"/>
        <v>A</v>
      </c>
      <c r="AD557" s="12" t="str">
        <f t="shared" si="39"/>
        <v>0581</v>
      </c>
      <c r="AE557" s="12">
        <v>1</v>
      </c>
    </row>
    <row r="558" spans="2:31" ht="12.75">
      <c r="B558" s="37">
        <v>41857</v>
      </c>
      <c r="C558">
        <v>2014</v>
      </c>
      <c r="D558">
        <v>2014</v>
      </c>
      <c r="E558" s="39">
        <v>218000000000000</v>
      </c>
      <c r="G558" t="s">
        <v>1370</v>
      </c>
      <c r="H558" t="s">
        <v>320</v>
      </c>
      <c r="I558" t="s">
        <v>2020</v>
      </c>
      <c r="J558" t="s">
        <v>2021</v>
      </c>
      <c r="M558" t="s">
        <v>326</v>
      </c>
      <c r="N558" t="s">
        <v>1064</v>
      </c>
      <c r="O558" t="s">
        <v>869</v>
      </c>
      <c r="P558">
        <v>43840</v>
      </c>
      <c r="Q558">
        <v>0</v>
      </c>
      <c r="R558">
        <v>0</v>
      </c>
      <c r="S558">
        <v>0</v>
      </c>
      <c r="T558">
        <v>0</v>
      </c>
      <c r="U558" s="37">
        <v>40772</v>
      </c>
      <c r="V558" t="s">
        <v>849</v>
      </c>
      <c r="W558" s="37">
        <v>40772</v>
      </c>
      <c r="X558" t="s">
        <v>232</v>
      </c>
      <c r="Y558" s="37">
        <v>42599</v>
      </c>
      <c r="Z558" t="s">
        <v>321</v>
      </c>
      <c r="AA558" s="12" t="str">
        <f t="shared" si="36"/>
        <v>31</v>
      </c>
      <c r="AB558" s="12" t="str">
        <f t="shared" si="37"/>
        <v>31-A</v>
      </c>
      <c r="AC558" s="12" t="str">
        <f t="shared" si="38"/>
        <v>A</v>
      </c>
      <c r="AD558" s="12" t="str">
        <f t="shared" si="39"/>
        <v>0415</v>
      </c>
      <c r="AE558" s="12">
        <v>1</v>
      </c>
    </row>
    <row r="559" spans="1:31" ht="12.75">
      <c r="A559" t="s">
        <v>806</v>
      </c>
      <c r="B559" s="37">
        <v>41857</v>
      </c>
      <c r="C559">
        <v>2014</v>
      </c>
      <c r="D559">
        <v>2014</v>
      </c>
      <c r="E559" s="39">
        <v>218000000000000</v>
      </c>
      <c r="F559">
        <v>0</v>
      </c>
      <c r="G559" t="s">
        <v>115</v>
      </c>
      <c r="H559" t="s">
        <v>320</v>
      </c>
      <c r="I559" t="s">
        <v>1931</v>
      </c>
      <c r="J559" t="s">
        <v>1932</v>
      </c>
      <c r="M559" t="s">
        <v>326</v>
      </c>
      <c r="N559" t="s">
        <v>1350</v>
      </c>
      <c r="O559" t="s">
        <v>869</v>
      </c>
      <c r="P559">
        <v>44681</v>
      </c>
      <c r="Q559">
        <v>0</v>
      </c>
      <c r="R559">
        <v>0</v>
      </c>
      <c r="S559">
        <v>0</v>
      </c>
      <c r="T559">
        <v>0</v>
      </c>
      <c r="U559" s="37">
        <v>39750</v>
      </c>
      <c r="V559" t="s">
        <v>323</v>
      </c>
      <c r="W559" s="37">
        <v>41947</v>
      </c>
      <c r="X559" t="s">
        <v>805</v>
      </c>
      <c r="Y559" s="37">
        <v>41947</v>
      </c>
      <c r="Z559" t="s">
        <v>321</v>
      </c>
      <c r="AA559" s="12" t="str">
        <f t="shared" si="36"/>
        <v>31</v>
      </c>
      <c r="AB559" s="12" t="str">
        <f t="shared" si="37"/>
        <v>31-A</v>
      </c>
      <c r="AC559" s="12" t="str">
        <f t="shared" si="38"/>
        <v>A</v>
      </c>
      <c r="AD559" s="12" t="str">
        <f t="shared" si="39"/>
        <v>0325</v>
      </c>
      <c r="AE559" s="12">
        <v>1</v>
      </c>
    </row>
    <row r="560" spans="2:31" ht="12.75">
      <c r="B560" s="37">
        <v>41856</v>
      </c>
      <c r="C560">
        <v>2014</v>
      </c>
      <c r="D560">
        <v>2014</v>
      </c>
      <c r="E560" s="39">
        <v>217000000000000</v>
      </c>
      <c r="F560">
        <v>0</v>
      </c>
      <c r="G560" t="s">
        <v>1809</v>
      </c>
      <c r="H560" t="s">
        <v>320</v>
      </c>
      <c r="I560" t="s">
        <v>1810</v>
      </c>
      <c r="J560" t="s">
        <v>1811</v>
      </c>
      <c r="M560" t="s">
        <v>326</v>
      </c>
      <c r="N560" t="s">
        <v>739</v>
      </c>
      <c r="O560" t="s">
        <v>1219</v>
      </c>
      <c r="P560">
        <v>44654</v>
      </c>
      <c r="Q560">
        <v>0</v>
      </c>
      <c r="R560">
        <v>0</v>
      </c>
      <c r="S560">
        <v>0</v>
      </c>
      <c r="T560">
        <v>0</v>
      </c>
      <c r="U560" s="37">
        <v>40490</v>
      </c>
      <c r="V560" t="s">
        <v>849</v>
      </c>
      <c r="W560" s="37">
        <v>42682</v>
      </c>
      <c r="X560" t="s">
        <v>117</v>
      </c>
      <c r="Y560" s="37">
        <v>43047</v>
      </c>
      <c r="Z560" t="s">
        <v>321</v>
      </c>
      <c r="AA560" s="12" t="str">
        <f t="shared" si="36"/>
        <v>31</v>
      </c>
      <c r="AB560" s="12" t="str">
        <f t="shared" si="37"/>
        <v>31-A</v>
      </c>
      <c r="AC560" s="12" t="str">
        <f t="shared" si="38"/>
        <v>A</v>
      </c>
      <c r="AD560" s="12" t="str">
        <f t="shared" si="39"/>
        <v>0397</v>
      </c>
      <c r="AE560" s="12">
        <v>1</v>
      </c>
    </row>
    <row r="561" spans="1:31" ht="12.75">
      <c r="A561" t="s">
        <v>163</v>
      </c>
      <c r="B561" s="37">
        <v>42586</v>
      </c>
      <c r="C561">
        <v>2016</v>
      </c>
      <c r="D561">
        <v>2016</v>
      </c>
      <c r="E561" s="39">
        <v>218000000000000</v>
      </c>
      <c r="G561" t="s">
        <v>162</v>
      </c>
      <c r="H561" t="s">
        <v>320</v>
      </c>
      <c r="I561" t="s">
        <v>1927</v>
      </c>
      <c r="J561" t="s">
        <v>1928</v>
      </c>
      <c r="M561" t="s">
        <v>326</v>
      </c>
      <c r="N561" t="s">
        <v>739</v>
      </c>
      <c r="O561" t="s">
        <v>1219</v>
      </c>
      <c r="P561">
        <v>44654</v>
      </c>
      <c r="Q561">
        <v>0</v>
      </c>
      <c r="R561">
        <v>0</v>
      </c>
      <c r="S561">
        <v>0</v>
      </c>
      <c r="T561">
        <v>0</v>
      </c>
      <c r="U561" s="37">
        <v>41995</v>
      </c>
      <c r="V561" t="s">
        <v>849</v>
      </c>
      <c r="W561" s="37">
        <v>42726</v>
      </c>
      <c r="X561" t="s">
        <v>161</v>
      </c>
      <c r="Y561" s="37">
        <v>43091</v>
      </c>
      <c r="Z561" t="s">
        <v>321</v>
      </c>
      <c r="AA561" s="12" t="str">
        <f t="shared" si="36"/>
        <v>31</v>
      </c>
      <c r="AB561" s="12" t="str">
        <f t="shared" si="37"/>
        <v>31-A</v>
      </c>
      <c r="AC561" s="12" t="str">
        <f t="shared" si="38"/>
        <v>A</v>
      </c>
      <c r="AD561" s="12" t="str">
        <f t="shared" si="39"/>
        <v>0527</v>
      </c>
      <c r="AE561" s="12">
        <v>1</v>
      </c>
    </row>
    <row r="562" spans="2:31" ht="12.75">
      <c r="B562" s="37">
        <v>42220</v>
      </c>
      <c r="C562">
        <v>2015</v>
      </c>
      <c r="D562">
        <v>2015</v>
      </c>
      <c r="E562" s="39">
        <v>218000000000000</v>
      </c>
      <c r="G562" t="s">
        <v>131</v>
      </c>
      <c r="H562" t="s">
        <v>320</v>
      </c>
      <c r="I562" t="s">
        <v>1913</v>
      </c>
      <c r="J562" t="s">
        <v>1914</v>
      </c>
      <c r="M562" t="s">
        <v>326</v>
      </c>
      <c r="N562" t="s">
        <v>739</v>
      </c>
      <c r="O562" t="s">
        <v>1219</v>
      </c>
      <c r="P562">
        <v>44654</v>
      </c>
      <c r="Q562">
        <v>0</v>
      </c>
      <c r="R562">
        <v>0</v>
      </c>
      <c r="S562">
        <v>0</v>
      </c>
      <c r="T562">
        <v>0</v>
      </c>
      <c r="U562" s="37">
        <v>41911</v>
      </c>
      <c r="V562" t="s">
        <v>849</v>
      </c>
      <c r="W562" s="37">
        <v>42642</v>
      </c>
      <c r="X562" t="s">
        <v>130</v>
      </c>
      <c r="Y562" s="37">
        <v>43007</v>
      </c>
      <c r="Z562" t="s">
        <v>321</v>
      </c>
      <c r="AA562" s="12" t="str">
        <f t="shared" si="36"/>
        <v>31</v>
      </c>
      <c r="AB562" s="12" t="str">
        <f t="shared" si="37"/>
        <v>31-A</v>
      </c>
      <c r="AC562" s="12" t="str">
        <f t="shared" si="38"/>
        <v>A</v>
      </c>
      <c r="AD562" s="12" t="str">
        <f t="shared" si="39"/>
        <v>0512</v>
      </c>
      <c r="AE562" s="12">
        <v>1</v>
      </c>
    </row>
    <row r="563" spans="1:31" ht="12.75">
      <c r="A563" t="s">
        <v>228</v>
      </c>
      <c r="B563" s="37">
        <v>42583</v>
      </c>
      <c r="C563">
        <v>2016</v>
      </c>
      <c r="D563">
        <v>2016</v>
      </c>
      <c r="E563" s="39">
        <v>214000000000000</v>
      </c>
      <c r="F563">
        <v>0</v>
      </c>
      <c r="G563" t="s">
        <v>522</v>
      </c>
      <c r="H563" t="s">
        <v>320</v>
      </c>
      <c r="I563" t="s">
        <v>1459</v>
      </c>
      <c r="J563" t="s">
        <v>1460</v>
      </c>
      <c r="M563" t="s">
        <v>326</v>
      </c>
      <c r="N563" t="s">
        <v>784</v>
      </c>
      <c r="O563" t="s">
        <v>1126</v>
      </c>
      <c r="P563">
        <v>44627</v>
      </c>
      <c r="Q563">
        <v>0</v>
      </c>
      <c r="R563">
        <v>0</v>
      </c>
      <c r="S563">
        <v>0</v>
      </c>
      <c r="T563">
        <v>0</v>
      </c>
      <c r="U563" s="37">
        <v>41778</v>
      </c>
      <c r="V563" t="s">
        <v>849</v>
      </c>
      <c r="W563" s="37">
        <v>41778</v>
      </c>
      <c r="X563" t="s">
        <v>227</v>
      </c>
      <c r="Y563" s="37">
        <v>42874</v>
      </c>
      <c r="Z563" t="s">
        <v>321</v>
      </c>
      <c r="AA563" s="12" t="str">
        <f t="shared" si="36"/>
        <v>31</v>
      </c>
      <c r="AB563" s="12" t="str">
        <f t="shared" si="37"/>
        <v>31-A</v>
      </c>
      <c r="AC563" s="12" t="str">
        <f t="shared" si="38"/>
        <v>A</v>
      </c>
      <c r="AD563" s="12" t="str">
        <f t="shared" si="39"/>
        <v>0499</v>
      </c>
      <c r="AE563" s="12">
        <v>1</v>
      </c>
    </row>
    <row r="564" spans="2:31" ht="12.75">
      <c r="B564" s="37">
        <v>42124</v>
      </c>
      <c r="C564">
        <v>2015</v>
      </c>
      <c r="D564">
        <v>2015</v>
      </c>
      <c r="E564" s="39">
        <v>120000000000000</v>
      </c>
      <c r="F564">
        <v>0</v>
      </c>
      <c r="G564" t="s">
        <v>1825</v>
      </c>
      <c r="H564" t="s">
        <v>320</v>
      </c>
      <c r="I564" t="s">
        <v>1825</v>
      </c>
      <c r="J564" t="s">
        <v>1826</v>
      </c>
      <c r="M564" t="s">
        <v>326</v>
      </c>
      <c r="N564" t="s">
        <v>1368</v>
      </c>
      <c r="O564" t="s">
        <v>866</v>
      </c>
      <c r="P564">
        <v>43824</v>
      </c>
      <c r="Q564">
        <v>0</v>
      </c>
      <c r="R564">
        <v>0</v>
      </c>
      <c r="S564">
        <v>0</v>
      </c>
      <c r="T564">
        <v>0</v>
      </c>
      <c r="U564" s="37">
        <v>38574</v>
      </c>
      <c r="V564" t="s">
        <v>849</v>
      </c>
      <c r="W564" s="37">
        <v>38574</v>
      </c>
      <c r="X564" t="s">
        <v>934</v>
      </c>
      <c r="Y564" s="37">
        <v>42592</v>
      </c>
      <c r="Z564" t="s">
        <v>321</v>
      </c>
      <c r="AA564" s="12" t="str">
        <f t="shared" si="36"/>
        <v>31</v>
      </c>
      <c r="AB564" s="12" t="str">
        <f t="shared" si="37"/>
        <v>31-A</v>
      </c>
      <c r="AC564" s="12" t="str">
        <f t="shared" si="38"/>
        <v>A</v>
      </c>
      <c r="AD564" s="12" t="str">
        <f t="shared" si="39"/>
        <v>0217</v>
      </c>
      <c r="AE564" s="12">
        <v>1</v>
      </c>
    </row>
    <row r="565" spans="1:31" ht="12.75">
      <c r="A565" t="s">
        <v>801</v>
      </c>
      <c r="B565" s="37">
        <v>42124</v>
      </c>
      <c r="C565">
        <v>2015</v>
      </c>
      <c r="D565">
        <v>2015</v>
      </c>
      <c r="E565" s="39">
        <v>121000000000000</v>
      </c>
      <c r="F565">
        <v>0</v>
      </c>
      <c r="G565" t="s">
        <v>1789</v>
      </c>
      <c r="H565" t="s">
        <v>320</v>
      </c>
      <c r="I565" t="s">
        <v>1789</v>
      </c>
      <c r="J565" t="s">
        <v>1784</v>
      </c>
      <c r="M565" t="s">
        <v>326</v>
      </c>
      <c r="N565" t="s">
        <v>739</v>
      </c>
      <c r="O565" t="s">
        <v>1219</v>
      </c>
      <c r="P565">
        <v>44654</v>
      </c>
      <c r="Q565">
        <v>0</v>
      </c>
      <c r="R565">
        <v>0</v>
      </c>
      <c r="S565">
        <v>0</v>
      </c>
      <c r="T565">
        <v>0</v>
      </c>
      <c r="U565" s="37">
        <v>38664</v>
      </c>
      <c r="V565" t="s">
        <v>849</v>
      </c>
      <c r="W565" s="37">
        <v>42682</v>
      </c>
      <c r="X565" t="s">
        <v>943</v>
      </c>
      <c r="Y565" s="37">
        <v>43047</v>
      </c>
      <c r="Z565" t="s">
        <v>321</v>
      </c>
      <c r="AA565" s="12" t="str">
        <f t="shared" si="36"/>
        <v>31</v>
      </c>
      <c r="AB565" s="12" t="str">
        <f t="shared" si="37"/>
        <v>31-A</v>
      </c>
      <c r="AC565" s="12" t="str">
        <f t="shared" si="38"/>
        <v>A</v>
      </c>
      <c r="AD565" s="12" t="str">
        <f t="shared" si="39"/>
        <v>0229</v>
      </c>
      <c r="AE565" s="12">
        <v>1</v>
      </c>
    </row>
    <row r="566" spans="2:31" ht="12.75">
      <c r="B566" s="37">
        <v>42124</v>
      </c>
      <c r="C566">
        <v>2015</v>
      </c>
      <c r="D566">
        <v>2015</v>
      </c>
      <c r="E566" s="39">
        <v>120000000000000</v>
      </c>
      <c r="F566">
        <v>0</v>
      </c>
      <c r="G566" t="s">
        <v>1511</v>
      </c>
      <c r="H566" t="s">
        <v>320</v>
      </c>
      <c r="I566" t="s">
        <v>1640</v>
      </c>
      <c r="J566" t="s">
        <v>1641</v>
      </c>
      <c r="M566" t="s">
        <v>326</v>
      </c>
      <c r="N566" t="s">
        <v>784</v>
      </c>
      <c r="O566" t="s">
        <v>1126</v>
      </c>
      <c r="P566">
        <v>44627</v>
      </c>
      <c r="Q566">
        <v>0</v>
      </c>
      <c r="R566">
        <v>0</v>
      </c>
      <c r="S566">
        <v>0</v>
      </c>
      <c r="T566">
        <v>0</v>
      </c>
      <c r="U566" s="37">
        <v>41464</v>
      </c>
      <c r="V566" t="s">
        <v>849</v>
      </c>
      <c r="W566" s="37">
        <v>41464</v>
      </c>
      <c r="X566" t="s">
        <v>1510</v>
      </c>
      <c r="Y566" s="37">
        <v>42925</v>
      </c>
      <c r="Z566" t="s">
        <v>321</v>
      </c>
      <c r="AA566" s="12" t="str">
        <f t="shared" si="36"/>
        <v>31</v>
      </c>
      <c r="AB566" s="12" t="str">
        <f t="shared" si="37"/>
        <v>31-A</v>
      </c>
      <c r="AC566" s="12" t="str">
        <f t="shared" si="38"/>
        <v>A</v>
      </c>
      <c r="AD566" s="12" t="str">
        <f t="shared" si="39"/>
        <v>0464</v>
      </c>
      <c r="AE566" s="12">
        <v>1</v>
      </c>
    </row>
    <row r="567" spans="1:31" ht="12.75">
      <c r="A567" t="s">
        <v>1354</v>
      </c>
      <c r="B567" s="37">
        <v>41759</v>
      </c>
      <c r="C567">
        <v>2014</v>
      </c>
      <c r="D567">
        <v>2014</v>
      </c>
      <c r="E567" s="39">
        <v>120000000000000</v>
      </c>
      <c r="G567" t="s">
        <v>1354</v>
      </c>
      <c r="H567" t="s">
        <v>320</v>
      </c>
      <c r="I567" t="s">
        <v>1450</v>
      </c>
      <c r="J567" t="s">
        <v>264</v>
      </c>
      <c r="M567" t="s">
        <v>326</v>
      </c>
      <c r="N567" t="s">
        <v>739</v>
      </c>
      <c r="O567" t="s">
        <v>1219</v>
      </c>
      <c r="P567">
        <v>44654</v>
      </c>
      <c r="Q567">
        <v>0</v>
      </c>
      <c r="R567">
        <v>0</v>
      </c>
      <c r="S567">
        <v>0</v>
      </c>
      <c r="T567">
        <v>0</v>
      </c>
      <c r="U567" s="37">
        <v>37820</v>
      </c>
      <c r="V567" t="s">
        <v>849</v>
      </c>
      <c r="W567" s="37">
        <v>37820</v>
      </c>
      <c r="X567" t="s">
        <v>1353</v>
      </c>
      <c r="Y567" s="37">
        <v>42569</v>
      </c>
      <c r="Z567" t="s">
        <v>321</v>
      </c>
      <c r="AA567" s="12" t="str">
        <f t="shared" si="36"/>
        <v>31</v>
      </c>
      <c r="AB567" s="12" t="str">
        <f t="shared" si="37"/>
        <v>31-A</v>
      </c>
      <c r="AC567" s="12" t="str">
        <f t="shared" si="38"/>
        <v>A</v>
      </c>
      <c r="AD567" s="12" t="str">
        <f t="shared" si="39"/>
        <v>0104</v>
      </c>
      <c r="AE567" s="12">
        <v>1</v>
      </c>
    </row>
    <row r="568" spans="2:31" ht="12.75">
      <c r="B568" s="37">
        <v>42123</v>
      </c>
      <c r="C568">
        <v>2015</v>
      </c>
      <c r="D568">
        <v>2015</v>
      </c>
      <c r="E568" s="39">
        <v>119000000000000</v>
      </c>
      <c r="G568" t="s">
        <v>1365</v>
      </c>
      <c r="H568" t="s">
        <v>320</v>
      </c>
      <c r="I568" t="s">
        <v>1685</v>
      </c>
      <c r="J568" t="s">
        <v>1686</v>
      </c>
      <c r="M568" t="s">
        <v>326</v>
      </c>
      <c r="N568" t="s">
        <v>739</v>
      </c>
      <c r="O568" t="s">
        <v>1219</v>
      </c>
      <c r="P568">
        <v>44654</v>
      </c>
      <c r="Q568">
        <v>0</v>
      </c>
      <c r="R568">
        <v>0</v>
      </c>
      <c r="S568">
        <v>0</v>
      </c>
      <c r="T568">
        <v>0</v>
      </c>
      <c r="U568" s="37">
        <v>38370</v>
      </c>
      <c r="V568" t="s">
        <v>849</v>
      </c>
      <c r="W568" s="37">
        <v>42753</v>
      </c>
      <c r="X568" t="s">
        <v>1364</v>
      </c>
      <c r="Y568" s="37">
        <v>43118</v>
      </c>
      <c r="Z568" t="s">
        <v>321</v>
      </c>
      <c r="AA568" s="12" t="str">
        <f t="shared" si="36"/>
        <v>31</v>
      </c>
      <c r="AB568" s="12" t="str">
        <f t="shared" si="37"/>
        <v>31-A</v>
      </c>
      <c r="AC568" s="12" t="str">
        <f t="shared" si="38"/>
        <v>A</v>
      </c>
      <c r="AD568" s="12" t="str">
        <f t="shared" si="39"/>
        <v>0145</v>
      </c>
      <c r="AE568" s="12">
        <v>1</v>
      </c>
    </row>
    <row r="569" spans="1:31" ht="12.75">
      <c r="A569" t="s">
        <v>794</v>
      </c>
      <c r="B569" s="37">
        <v>42123</v>
      </c>
      <c r="C569">
        <v>2015</v>
      </c>
      <c r="D569">
        <v>2015</v>
      </c>
      <c r="E569" s="39">
        <v>119000000000000</v>
      </c>
      <c r="F569">
        <v>0</v>
      </c>
      <c r="G569" t="s">
        <v>793</v>
      </c>
      <c r="H569" t="s">
        <v>320</v>
      </c>
      <c r="I569" t="s">
        <v>1687</v>
      </c>
      <c r="J569" t="s">
        <v>1712</v>
      </c>
      <c r="M569" t="s">
        <v>326</v>
      </c>
      <c r="N569" t="s">
        <v>795</v>
      </c>
      <c r="O569" t="s">
        <v>1219</v>
      </c>
      <c r="P569">
        <v>44617</v>
      </c>
      <c r="Q569">
        <v>0</v>
      </c>
      <c r="R569">
        <v>0</v>
      </c>
      <c r="S569">
        <v>0</v>
      </c>
      <c r="T569">
        <v>0</v>
      </c>
      <c r="U569" s="37">
        <v>38545</v>
      </c>
      <c r="V569" t="s">
        <v>849</v>
      </c>
      <c r="W569" s="37">
        <v>38545</v>
      </c>
      <c r="X569" t="s">
        <v>964</v>
      </c>
      <c r="Y569" s="37">
        <v>42563</v>
      </c>
      <c r="Z569" t="s">
        <v>321</v>
      </c>
      <c r="AA569" s="12" t="str">
        <f t="shared" si="36"/>
        <v>31</v>
      </c>
      <c r="AB569" s="12" t="str">
        <f t="shared" si="37"/>
        <v>31-A</v>
      </c>
      <c r="AC569" s="12" t="str">
        <f t="shared" si="38"/>
        <v>A</v>
      </c>
      <c r="AD569" s="12" t="str">
        <f t="shared" si="39"/>
        <v>0212</v>
      </c>
      <c r="AE569" s="12">
        <v>1</v>
      </c>
    </row>
    <row r="570" spans="2:31" ht="12.75">
      <c r="B570" s="37">
        <v>41758</v>
      </c>
      <c r="C570">
        <v>2014</v>
      </c>
      <c r="D570">
        <v>2014</v>
      </c>
      <c r="E570" s="39">
        <v>119000000000000</v>
      </c>
      <c r="G570" t="s">
        <v>1934</v>
      </c>
      <c r="H570" t="s">
        <v>320</v>
      </c>
      <c r="I570" t="s">
        <v>1935</v>
      </c>
      <c r="J570" t="s">
        <v>1936</v>
      </c>
      <c r="M570" t="s">
        <v>326</v>
      </c>
      <c r="N570" t="s">
        <v>1368</v>
      </c>
      <c r="O570" t="s">
        <v>866</v>
      </c>
      <c r="P570">
        <v>43824</v>
      </c>
      <c r="Q570">
        <v>0</v>
      </c>
      <c r="R570">
        <v>0</v>
      </c>
      <c r="S570">
        <v>0</v>
      </c>
      <c r="T570">
        <v>0</v>
      </c>
      <c r="U570" s="37">
        <v>41617</v>
      </c>
      <c r="V570" t="s">
        <v>849</v>
      </c>
      <c r="W570" s="37">
        <v>42713</v>
      </c>
      <c r="X570" t="s">
        <v>205</v>
      </c>
      <c r="Y570" s="37">
        <v>43078</v>
      </c>
      <c r="Z570" t="s">
        <v>321</v>
      </c>
      <c r="AA570" s="12" t="str">
        <f aca="true" t="shared" si="40" ref="AA570:AA597">LEFT(X570,2)</f>
        <v>31</v>
      </c>
      <c r="AB570" s="12" t="str">
        <f aca="true" t="shared" si="41" ref="AB570:AB597">LEFT(X570,4)</f>
        <v>31-A</v>
      </c>
      <c r="AC570" s="12" t="str">
        <f aca="true" t="shared" si="42" ref="AC570:AC597">RIGHT(AB570,1)</f>
        <v>A</v>
      </c>
      <c r="AD570" s="12" t="str">
        <f aca="true" t="shared" si="43" ref="AD570:AD597">RIGHT(X570,4)</f>
        <v>0478</v>
      </c>
      <c r="AE570" s="12">
        <v>1</v>
      </c>
    </row>
    <row r="571" spans="2:31" ht="12.75">
      <c r="B571" s="37">
        <v>41758</v>
      </c>
      <c r="C571">
        <v>2014</v>
      </c>
      <c r="D571">
        <v>2014</v>
      </c>
      <c r="E571" s="39">
        <v>119000000000000</v>
      </c>
      <c r="G571" t="s">
        <v>1825</v>
      </c>
      <c r="H571" t="s">
        <v>320</v>
      </c>
      <c r="I571" t="s">
        <v>1825</v>
      </c>
      <c r="J571" t="s">
        <v>1826</v>
      </c>
      <c r="M571" t="s">
        <v>326</v>
      </c>
      <c r="N571" t="s">
        <v>1368</v>
      </c>
      <c r="O571" t="s">
        <v>866</v>
      </c>
      <c r="P571">
        <v>43824</v>
      </c>
      <c r="Q571">
        <v>0</v>
      </c>
      <c r="R571">
        <v>0</v>
      </c>
      <c r="S571">
        <v>0</v>
      </c>
      <c r="T571">
        <v>0</v>
      </c>
      <c r="U571" s="37">
        <v>38574</v>
      </c>
      <c r="V571" t="s">
        <v>849</v>
      </c>
      <c r="W571" s="37">
        <v>38574</v>
      </c>
      <c r="X571" t="s">
        <v>934</v>
      </c>
      <c r="Y571" s="37">
        <v>42592</v>
      </c>
      <c r="Z571" t="s">
        <v>321</v>
      </c>
      <c r="AA571" s="12" t="str">
        <f t="shared" si="40"/>
        <v>31</v>
      </c>
      <c r="AB571" s="12" t="str">
        <f t="shared" si="41"/>
        <v>31-A</v>
      </c>
      <c r="AC571" s="12" t="str">
        <f t="shared" si="42"/>
        <v>A</v>
      </c>
      <c r="AD571" s="12" t="str">
        <f t="shared" si="43"/>
        <v>0217</v>
      </c>
      <c r="AE571" s="12">
        <v>1</v>
      </c>
    </row>
    <row r="572" spans="2:31" ht="12.75">
      <c r="B572" s="37">
        <v>42488</v>
      </c>
      <c r="C572">
        <v>2016</v>
      </c>
      <c r="D572">
        <v>2016</v>
      </c>
      <c r="E572" s="39">
        <v>119000000000000</v>
      </c>
      <c r="G572" t="s">
        <v>4</v>
      </c>
      <c r="H572" t="s">
        <v>320</v>
      </c>
      <c r="I572" t="s">
        <v>4</v>
      </c>
      <c r="J572" t="s">
        <v>1457</v>
      </c>
      <c r="M572" t="s">
        <v>326</v>
      </c>
      <c r="N572" t="s">
        <v>739</v>
      </c>
      <c r="O572" t="s">
        <v>1219</v>
      </c>
      <c r="P572">
        <v>44654</v>
      </c>
      <c r="Q572">
        <v>0</v>
      </c>
      <c r="R572">
        <v>0</v>
      </c>
      <c r="S572">
        <v>0</v>
      </c>
      <c r="T572">
        <v>0</v>
      </c>
      <c r="U572" s="37">
        <v>42143</v>
      </c>
      <c r="V572" t="s">
        <v>849</v>
      </c>
      <c r="W572" s="37">
        <v>42143</v>
      </c>
      <c r="X572" t="s">
        <v>3</v>
      </c>
      <c r="Y572" s="37">
        <v>42874</v>
      </c>
      <c r="Z572" t="s">
        <v>321</v>
      </c>
      <c r="AA572" s="12" t="str">
        <f t="shared" si="40"/>
        <v>31</v>
      </c>
      <c r="AB572" s="12" t="str">
        <f t="shared" si="41"/>
        <v>31-A</v>
      </c>
      <c r="AC572" s="12" t="str">
        <f t="shared" si="42"/>
        <v>A</v>
      </c>
      <c r="AD572" s="12" t="str">
        <f t="shared" si="43"/>
        <v>0542</v>
      </c>
      <c r="AE572" s="12">
        <v>1</v>
      </c>
    </row>
    <row r="573" spans="2:31" ht="12.75">
      <c r="B573" s="37">
        <v>42488</v>
      </c>
      <c r="C573">
        <v>2016</v>
      </c>
      <c r="D573">
        <v>2016</v>
      </c>
      <c r="E573" s="39">
        <v>119000000000000</v>
      </c>
      <c r="F573">
        <v>0</v>
      </c>
      <c r="G573" t="s">
        <v>129</v>
      </c>
      <c r="H573" t="s">
        <v>320</v>
      </c>
      <c r="I573" t="s">
        <v>1757</v>
      </c>
      <c r="J573" t="s">
        <v>1758</v>
      </c>
      <c r="M573" t="s">
        <v>326</v>
      </c>
      <c r="N573" t="s">
        <v>739</v>
      </c>
      <c r="O573" t="s">
        <v>1219</v>
      </c>
      <c r="P573">
        <v>44654</v>
      </c>
      <c r="Q573">
        <v>0</v>
      </c>
      <c r="R573">
        <v>0</v>
      </c>
      <c r="S573">
        <v>0</v>
      </c>
      <c r="T573">
        <v>0</v>
      </c>
      <c r="U573" s="37">
        <v>41901</v>
      </c>
      <c r="V573" t="s">
        <v>849</v>
      </c>
      <c r="W573" s="37">
        <v>41901</v>
      </c>
      <c r="X573" t="s">
        <v>128</v>
      </c>
      <c r="Y573" s="37">
        <v>42997</v>
      </c>
      <c r="Z573" t="s">
        <v>321</v>
      </c>
      <c r="AA573" s="12" t="str">
        <f t="shared" si="40"/>
        <v>31</v>
      </c>
      <c r="AB573" s="12" t="str">
        <f t="shared" si="41"/>
        <v>31-A</v>
      </c>
      <c r="AC573" s="12" t="str">
        <f t="shared" si="42"/>
        <v>A</v>
      </c>
      <c r="AD573" s="12" t="str">
        <f t="shared" si="43"/>
        <v>0510</v>
      </c>
      <c r="AE573" s="12">
        <v>1</v>
      </c>
    </row>
    <row r="574" spans="1:31" ht="12.75">
      <c r="A574" t="s">
        <v>1018</v>
      </c>
      <c r="B574" s="37">
        <v>42122</v>
      </c>
      <c r="C574">
        <v>2015</v>
      </c>
      <c r="D574">
        <v>2015</v>
      </c>
      <c r="E574" s="39">
        <v>118000000000000</v>
      </c>
      <c r="F574">
        <v>0</v>
      </c>
      <c r="G574" t="s">
        <v>1759</v>
      </c>
      <c r="H574" t="s">
        <v>320</v>
      </c>
      <c r="I574" t="s">
        <v>1759</v>
      </c>
      <c r="J574" t="s">
        <v>1760</v>
      </c>
      <c r="M574" t="s">
        <v>326</v>
      </c>
      <c r="N574" t="s">
        <v>739</v>
      </c>
      <c r="O574" t="s">
        <v>1219</v>
      </c>
      <c r="P574">
        <v>44654</v>
      </c>
      <c r="Q574">
        <v>0</v>
      </c>
      <c r="R574">
        <v>0</v>
      </c>
      <c r="S574">
        <v>0</v>
      </c>
      <c r="T574">
        <v>0</v>
      </c>
      <c r="U574" s="37">
        <v>38826</v>
      </c>
      <c r="V574" t="s">
        <v>849</v>
      </c>
      <c r="W574" s="37">
        <v>38826</v>
      </c>
      <c r="X574" t="s">
        <v>1017</v>
      </c>
      <c r="Y574" s="37">
        <v>42844</v>
      </c>
      <c r="Z574" t="s">
        <v>321</v>
      </c>
      <c r="AA574" s="12" t="str">
        <f t="shared" si="40"/>
        <v>31</v>
      </c>
      <c r="AB574" s="12" t="str">
        <f t="shared" si="41"/>
        <v>31-A</v>
      </c>
      <c r="AC574" s="12" t="str">
        <f t="shared" si="42"/>
        <v>A</v>
      </c>
      <c r="AD574" s="12" t="str">
        <f t="shared" si="43"/>
        <v>0265</v>
      </c>
      <c r="AE574" s="12">
        <v>1</v>
      </c>
    </row>
    <row r="575" spans="1:31" ht="12.75">
      <c r="A575" t="s">
        <v>1018</v>
      </c>
      <c r="B575" s="37">
        <v>42122</v>
      </c>
      <c r="C575">
        <v>2015</v>
      </c>
      <c r="D575">
        <v>2015</v>
      </c>
      <c r="E575" s="39">
        <v>118000000000000</v>
      </c>
      <c r="F575">
        <v>0</v>
      </c>
      <c r="G575" t="s">
        <v>1759</v>
      </c>
      <c r="H575" t="s">
        <v>320</v>
      </c>
      <c r="I575" t="s">
        <v>1759</v>
      </c>
      <c r="J575" t="s">
        <v>1760</v>
      </c>
      <c r="M575" t="s">
        <v>326</v>
      </c>
      <c r="N575" t="s">
        <v>739</v>
      </c>
      <c r="O575" t="s">
        <v>1219</v>
      </c>
      <c r="P575">
        <v>44654</v>
      </c>
      <c r="Q575">
        <v>0</v>
      </c>
      <c r="R575">
        <v>0</v>
      </c>
      <c r="S575">
        <v>0</v>
      </c>
      <c r="T575">
        <v>0</v>
      </c>
      <c r="U575" s="37">
        <v>38826</v>
      </c>
      <c r="V575" t="s">
        <v>323</v>
      </c>
      <c r="W575" s="37">
        <v>38826</v>
      </c>
      <c r="X575" t="s">
        <v>1017</v>
      </c>
      <c r="Y575" s="37">
        <v>38826</v>
      </c>
      <c r="Z575" t="s">
        <v>321</v>
      </c>
      <c r="AA575" s="12" t="str">
        <f t="shared" si="40"/>
        <v>31</v>
      </c>
      <c r="AB575" s="12" t="str">
        <f t="shared" si="41"/>
        <v>31-A</v>
      </c>
      <c r="AC575" s="12" t="str">
        <f t="shared" si="42"/>
        <v>A</v>
      </c>
      <c r="AD575" s="12" t="str">
        <f t="shared" si="43"/>
        <v>0265</v>
      </c>
      <c r="AE575" s="12">
        <v>1</v>
      </c>
    </row>
    <row r="576" spans="2:31" ht="12.75">
      <c r="B576" s="37">
        <v>41757</v>
      </c>
      <c r="C576">
        <v>2014</v>
      </c>
      <c r="D576">
        <v>2014</v>
      </c>
      <c r="E576" s="39">
        <v>118000000000000</v>
      </c>
      <c r="G576" t="s">
        <v>649</v>
      </c>
      <c r="H576" t="s">
        <v>320</v>
      </c>
      <c r="I576" t="s">
        <v>1718</v>
      </c>
      <c r="J576" t="s">
        <v>1719</v>
      </c>
      <c r="M576" t="s">
        <v>326</v>
      </c>
      <c r="N576" t="s">
        <v>650</v>
      </c>
      <c r="O576" t="s">
        <v>394</v>
      </c>
      <c r="P576">
        <v>43143</v>
      </c>
      <c r="Q576">
        <v>0</v>
      </c>
      <c r="R576">
        <v>0</v>
      </c>
      <c r="S576">
        <v>0</v>
      </c>
      <c r="T576">
        <v>0</v>
      </c>
      <c r="U576" s="37">
        <v>36522</v>
      </c>
      <c r="V576" t="s">
        <v>323</v>
      </c>
      <c r="W576" s="37">
        <v>42013</v>
      </c>
      <c r="X576" t="s">
        <v>850</v>
      </c>
      <c r="Y576" s="37">
        <v>42013</v>
      </c>
      <c r="Z576" t="s">
        <v>322</v>
      </c>
      <c r="AA576" s="12" t="str">
        <f t="shared" si="40"/>
        <v>31</v>
      </c>
      <c r="AB576" s="12" t="str">
        <f t="shared" si="41"/>
        <v>31-B</v>
      </c>
      <c r="AC576" s="12" t="str">
        <f t="shared" si="42"/>
        <v>B</v>
      </c>
      <c r="AD576" s="12" t="str">
        <f t="shared" si="43"/>
        <v>0104</v>
      </c>
      <c r="AE576" s="12">
        <v>1</v>
      </c>
    </row>
    <row r="577" spans="2:31" ht="12.75">
      <c r="B577" s="37">
        <v>42121</v>
      </c>
      <c r="C577">
        <v>2015</v>
      </c>
      <c r="D577">
        <v>2015</v>
      </c>
      <c r="E577" s="39">
        <v>117000000000000</v>
      </c>
      <c r="F577">
        <v>0</v>
      </c>
      <c r="G577" t="s">
        <v>819</v>
      </c>
      <c r="H577" t="s">
        <v>320</v>
      </c>
      <c r="I577" t="s">
        <v>1913</v>
      </c>
      <c r="J577" t="s">
        <v>1914</v>
      </c>
      <c r="M577" t="s">
        <v>326</v>
      </c>
      <c r="N577" t="s">
        <v>739</v>
      </c>
      <c r="O577" t="s">
        <v>1219</v>
      </c>
      <c r="P577">
        <v>44654</v>
      </c>
      <c r="Q577">
        <v>0</v>
      </c>
      <c r="R577">
        <v>0</v>
      </c>
      <c r="S577">
        <v>0</v>
      </c>
      <c r="T577">
        <v>0</v>
      </c>
      <c r="U577" s="37">
        <v>41911</v>
      </c>
      <c r="V577" t="s">
        <v>849</v>
      </c>
      <c r="W577" s="37">
        <v>42642</v>
      </c>
      <c r="X577" t="s">
        <v>130</v>
      </c>
      <c r="Y577" s="37">
        <v>43007</v>
      </c>
      <c r="Z577" t="s">
        <v>321</v>
      </c>
      <c r="AA577" s="12" t="str">
        <f t="shared" si="40"/>
        <v>31</v>
      </c>
      <c r="AB577" s="12" t="str">
        <f t="shared" si="41"/>
        <v>31-A</v>
      </c>
      <c r="AC577" s="12" t="str">
        <f t="shared" si="42"/>
        <v>A</v>
      </c>
      <c r="AD577" s="12" t="str">
        <f t="shared" si="43"/>
        <v>0512</v>
      </c>
      <c r="AE577" s="12">
        <v>1</v>
      </c>
    </row>
    <row r="578" spans="2:31" ht="12.75">
      <c r="B578" s="37">
        <v>42121</v>
      </c>
      <c r="C578">
        <v>2015</v>
      </c>
      <c r="D578">
        <v>2015</v>
      </c>
      <c r="E578" s="39">
        <v>117000000000000</v>
      </c>
      <c r="F578">
        <v>0</v>
      </c>
      <c r="G578" t="s">
        <v>129</v>
      </c>
      <c r="H578" t="s">
        <v>320</v>
      </c>
      <c r="I578" t="s">
        <v>1757</v>
      </c>
      <c r="J578" t="s">
        <v>1758</v>
      </c>
      <c r="M578" t="s">
        <v>326</v>
      </c>
      <c r="N578" t="s">
        <v>739</v>
      </c>
      <c r="O578" t="s">
        <v>1219</v>
      </c>
      <c r="P578">
        <v>44654</v>
      </c>
      <c r="Q578">
        <v>0</v>
      </c>
      <c r="R578">
        <v>0</v>
      </c>
      <c r="S578">
        <v>0</v>
      </c>
      <c r="T578">
        <v>0</v>
      </c>
      <c r="U578" s="37">
        <v>41901</v>
      </c>
      <c r="V578" t="s">
        <v>849</v>
      </c>
      <c r="W578" s="37">
        <v>41901</v>
      </c>
      <c r="X578" t="s">
        <v>128</v>
      </c>
      <c r="Y578" s="37">
        <v>42997</v>
      </c>
      <c r="Z578" t="s">
        <v>321</v>
      </c>
      <c r="AA578" s="12" t="str">
        <f t="shared" si="40"/>
        <v>31</v>
      </c>
      <c r="AB578" s="12" t="str">
        <f t="shared" si="41"/>
        <v>31-A</v>
      </c>
      <c r="AC578" s="12" t="str">
        <f t="shared" si="42"/>
        <v>A</v>
      </c>
      <c r="AD578" s="12" t="str">
        <f t="shared" si="43"/>
        <v>0510</v>
      </c>
      <c r="AE578" s="12">
        <v>1</v>
      </c>
    </row>
    <row r="579" spans="1:31" ht="12.75">
      <c r="A579" t="s">
        <v>1044</v>
      </c>
      <c r="B579" s="37">
        <v>42485</v>
      </c>
      <c r="C579">
        <v>2016</v>
      </c>
      <c r="D579">
        <v>2016</v>
      </c>
      <c r="E579" s="39">
        <v>2020000000000000</v>
      </c>
      <c r="G579" t="s">
        <v>1043</v>
      </c>
      <c r="H579" t="s">
        <v>320</v>
      </c>
      <c r="I579" t="s">
        <v>1947</v>
      </c>
      <c r="J579" t="s">
        <v>1948</v>
      </c>
      <c r="M579" t="s">
        <v>326</v>
      </c>
      <c r="N579" t="s">
        <v>1346</v>
      </c>
      <c r="O579" t="s">
        <v>1219</v>
      </c>
      <c r="P579">
        <v>43804</v>
      </c>
      <c r="Q579">
        <v>0</v>
      </c>
      <c r="R579">
        <v>0</v>
      </c>
      <c r="S579">
        <v>0</v>
      </c>
      <c r="T579">
        <v>0</v>
      </c>
      <c r="U579" s="37">
        <v>40025</v>
      </c>
      <c r="V579" t="s">
        <v>849</v>
      </c>
      <c r="W579" s="37">
        <v>40025</v>
      </c>
      <c r="X579" t="s">
        <v>1042</v>
      </c>
      <c r="Y579" s="37">
        <v>42582</v>
      </c>
      <c r="Z579" t="s">
        <v>321</v>
      </c>
      <c r="AA579" s="12" t="str">
        <f t="shared" si="40"/>
        <v>31</v>
      </c>
      <c r="AB579" s="12" t="str">
        <f t="shared" si="41"/>
        <v>31-A</v>
      </c>
      <c r="AC579" s="12" t="str">
        <f t="shared" si="42"/>
        <v>A</v>
      </c>
      <c r="AD579" s="12" t="str">
        <f t="shared" si="43"/>
        <v>0351</v>
      </c>
      <c r="AE579" s="12">
        <v>1</v>
      </c>
    </row>
    <row r="580" spans="1:31" ht="12.75">
      <c r="A580" t="s">
        <v>833</v>
      </c>
      <c r="B580" s="37">
        <v>41753</v>
      </c>
      <c r="C580">
        <v>2014</v>
      </c>
      <c r="D580">
        <v>2014</v>
      </c>
      <c r="E580" s="39">
        <v>113000000000000</v>
      </c>
      <c r="G580" t="s">
        <v>7</v>
      </c>
      <c r="H580" t="s">
        <v>320</v>
      </c>
      <c r="I580" t="s">
        <v>1434</v>
      </c>
      <c r="J580" t="s">
        <v>1435</v>
      </c>
      <c r="M580" t="s">
        <v>326</v>
      </c>
      <c r="N580" t="s">
        <v>1350</v>
      </c>
      <c r="O580" t="s">
        <v>869</v>
      </c>
      <c r="P580">
        <v>44681</v>
      </c>
      <c r="Q580">
        <v>0</v>
      </c>
      <c r="R580">
        <v>0</v>
      </c>
      <c r="S580">
        <v>0</v>
      </c>
      <c r="T580">
        <v>0</v>
      </c>
      <c r="U580" s="37">
        <v>40102</v>
      </c>
      <c r="V580" t="s">
        <v>849</v>
      </c>
      <c r="W580" s="37">
        <v>42659</v>
      </c>
      <c r="X580" t="s">
        <v>832</v>
      </c>
      <c r="Y580" s="37">
        <v>43024</v>
      </c>
      <c r="Z580" t="s">
        <v>322</v>
      </c>
      <c r="AA580" s="12" t="str">
        <f t="shared" si="40"/>
        <v>31</v>
      </c>
      <c r="AB580" s="12" t="str">
        <f t="shared" si="41"/>
        <v>31-B</v>
      </c>
      <c r="AC580" s="12" t="str">
        <f t="shared" si="42"/>
        <v>B</v>
      </c>
      <c r="AD580" s="12" t="str">
        <f t="shared" si="43"/>
        <v>0159</v>
      </c>
      <c r="AE580" s="12">
        <v>1</v>
      </c>
    </row>
    <row r="581" spans="1:31" ht="12.75">
      <c r="A581" t="s">
        <v>1018</v>
      </c>
      <c r="B581" s="37">
        <v>42479</v>
      </c>
      <c r="C581">
        <v>2016</v>
      </c>
      <c r="D581">
        <v>2016</v>
      </c>
      <c r="E581" s="39">
        <v>110000000000000</v>
      </c>
      <c r="F581">
        <v>0</v>
      </c>
      <c r="G581" t="s">
        <v>1759</v>
      </c>
      <c r="H581" t="s">
        <v>320</v>
      </c>
      <c r="I581" t="s">
        <v>1759</v>
      </c>
      <c r="J581" t="s">
        <v>1760</v>
      </c>
      <c r="M581" t="s">
        <v>326</v>
      </c>
      <c r="N581" t="s">
        <v>739</v>
      </c>
      <c r="O581" t="s">
        <v>1219</v>
      </c>
      <c r="P581">
        <v>44654</v>
      </c>
      <c r="Q581">
        <v>0</v>
      </c>
      <c r="R581">
        <v>0</v>
      </c>
      <c r="S581">
        <v>0</v>
      </c>
      <c r="T581">
        <v>0</v>
      </c>
      <c r="U581" s="37">
        <v>38826</v>
      </c>
      <c r="V581" t="s">
        <v>323</v>
      </c>
      <c r="W581" s="37">
        <v>38826</v>
      </c>
      <c r="X581" t="s">
        <v>1017</v>
      </c>
      <c r="Y581" s="37">
        <v>38826</v>
      </c>
      <c r="Z581" t="s">
        <v>321</v>
      </c>
      <c r="AA581" s="12" t="str">
        <f t="shared" si="40"/>
        <v>31</v>
      </c>
      <c r="AB581" s="12" t="str">
        <f t="shared" si="41"/>
        <v>31-A</v>
      </c>
      <c r="AC581" s="12" t="str">
        <f t="shared" si="42"/>
        <v>A</v>
      </c>
      <c r="AD581" s="12" t="str">
        <f t="shared" si="43"/>
        <v>0265</v>
      </c>
      <c r="AE581" s="12">
        <v>1</v>
      </c>
    </row>
    <row r="582" spans="1:31" ht="12.75">
      <c r="A582" t="s">
        <v>1018</v>
      </c>
      <c r="B582" s="37">
        <v>42479</v>
      </c>
      <c r="C582">
        <v>2016</v>
      </c>
      <c r="D582">
        <v>2016</v>
      </c>
      <c r="E582" s="39">
        <v>110000000000000</v>
      </c>
      <c r="F582">
        <v>0</v>
      </c>
      <c r="G582" t="s">
        <v>1759</v>
      </c>
      <c r="H582" t="s">
        <v>320</v>
      </c>
      <c r="I582" t="s">
        <v>1759</v>
      </c>
      <c r="J582" t="s">
        <v>1760</v>
      </c>
      <c r="M582" t="s">
        <v>326</v>
      </c>
      <c r="N582" t="s">
        <v>739</v>
      </c>
      <c r="O582" t="s">
        <v>1219</v>
      </c>
      <c r="P582">
        <v>44654</v>
      </c>
      <c r="Q582">
        <v>0</v>
      </c>
      <c r="R582">
        <v>0</v>
      </c>
      <c r="S582">
        <v>0</v>
      </c>
      <c r="T582">
        <v>0</v>
      </c>
      <c r="U582" s="37">
        <v>38826</v>
      </c>
      <c r="V582" t="s">
        <v>849</v>
      </c>
      <c r="W582" s="37">
        <v>38826</v>
      </c>
      <c r="X582" t="s">
        <v>1017</v>
      </c>
      <c r="Y582" s="37">
        <v>42844</v>
      </c>
      <c r="Z582" t="s">
        <v>321</v>
      </c>
      <c r="AA582" s="12" t="str">
        <f t="shared" si="40"/>
        <v>31</v>
      </c>
      <c r="AB582" s="12" t="str">
        <f t="shared" si="41"/>
        <v>31-A</v>
      </c>
      <c r="AC582" s="12" t="str">
        <f t="shared" si="42"/>
        <v>A</v>
      </c>
      <c r="AD582" s="12" t="str">
        <f t="shared" si="43"/>
        <v>0265</v>
      </c>
      <c r="AE582" s="12">
        <v>1</v>
      </c>
    </row>
    <row r="583" spans="1:31" ht="12.75">
      <c r="A583" t="s">
        <v>1067</v>
      </c>
      <c r="B583" s="37">
        <v>42478</v>
      </c>
      <c r="C583">
        <v>2016</v>
      </c>
      <c r="D583">
        <v>2016</v>
      </c>
      <c r="E583" s="39">
        <v>109000000000000</v>
      </c>
      <c r="F583">
        <v>0</v>
      </c>
      <c r="G583" t="s">
        <v>1838</v>
      </c>
      <c r="H583" t="s">
        <v>320</v>
      </c>
      <c r="I583" t="s">
        <v>1839</v>
      </c>
      <c r="J583" t="s">
        <v>1840</v>
      </c>
      <c r="M583" t="s">
        <v>326</v>
      </c>
      <c r="N583" t="s">
        <v>1028</v>
      </c>
      <c r="O583" t="s">
        <v>869</v>
      </c>
      <c r="P583">
        <v>44624</v>
      </c>
      <c r="Q583">
        <v>0</v>
      </c>
      <c r="R583">
        <v>0</v>
      </c>
      <c r="S583">
        <v>0</v>
      </c>
      <c r="T583">
        <v>0</v>
      </c>
      <c r="U583" s="37">
        <v>40870</v>
      </c>
      <c r="V583" t="s">
        <v>849</v>
      </c>
      <c r="W583" s="37">
        <v>42697</v>
      </c>
      <c r="X583" t="s">
        <v>1066</v>
      </c>
      <c r="Y583" s="37">
        <v>43062</v>
      </c>
      <c r="Z583" t="s">
        <v>321</v>
      </c>
      <c r="AA583" s="12" t="str">
        <f t="shared" si="40"/>
        <v>31</v>
      </c>
      <c r="AB583" s="12" t="str">
        <f t="shared" si="41"/>
        <v>31-A</v>
      </c>
      <c r="AC583" s="12" t="str">
        <f t="shared" si="42"/>
        <v>A</v>
      </c>
      <c r="AD583" s="12" t="str">
        <f t="shared" si="43"/>
        <v>0419</v>
      </c>
      <c r="AE583" s="12">
        <v>1</v>
      </c>
    </row>
    <row r="584" spans="2:31" ht="12.75">
      <c r="B584" s="37">
        <v>42473</v>
      </c>
      <c r="C584">
        <v>2016</v>
      </c>
      <c r="D584">
        <v>2016</v>
      </c>
      <c r="E584" s="39">
        <v>104000000000000</v>
      </c>
      <c r="G584" t="s">
        <v>1363</v>
      </c>
      <c r="H584" t="s">
        <v>320</v>
      </c>
      <c r="I584" t="s">
        <v>1852</v>
      </c>
      <c r="J584" t="s">
        <v>1853</v>
      </c>
      <c r="M584" t="s">
        <v>326</v>
      </c>
      <c r="N584" t="s">
        <v>1350</v>
      </c>
      <c r="O584" t="s">
        <v>869</v>
      </c>
      <c r="P584">
        <v>44681</v>
      </c>
      <c r="Q584">
        <v>0</v>
      </c>
      <c r="R584">
        <v>0</v>
      </c>
      <c r="S584">
        <v>0</v>
      </c>
      <c r="T584">
        <v>0</v>
      </c>
      <c r="U584" s="37">
        <v>40413</v>
      </c>
      <c r="V584" t="s">
        <v>849</v>
      </c>
      <c r="W584" s="37">
        <v>42605</v>
      </c>
      <c r="X584" t="s">
        <v>114</v>
      </c>
      <c r="Y584" s="37">
        <v>42970</v>
      </c>
      <c r="Z584" t="s">
        <v>321</v>
      </c>
      <c r="AA584" s="12" t="str">
        <f t="shared" si="40"/>
        <v>31</v>
      </c>
      <c r="AB584" s="12" t="str">
        <f t="shared" si="41"/>
        <v>31-A</v>
      </c>
      <c r="AC584" s="12" t="str">
        <f t="shared" si="42"/>
        <v>A</v>
      </c>
      <c r="AD584" s="12" t="str">
        <f t="shared" si="43"/>
        <v>0391</v>
      </c>
      <c r="AE584" s="12">
        <v>1</v>
      </c>
    </row>
    <row r="585" spans="2:31" ht="12.75">
      <c r="B585" s="37">
        <v>42466</v>
      </c>
      <c r="C585">
        <v>2016</v>
      </c>
      <c r="D585">
        <v>2016</v>
      </c>
      <c r="E585" s="39">
        <v>98200000000000</v>
      </c>
      <c r="F585">
        <v>0</v>
      </c>
      <c r="G585" t="s">
        <v>1782</v>
      </c>
      <c r="H585" t="s">
        <v>320</v>
      </c>
      <c r="I585" t="s">
        <v>1782</v>
      </c>
      <c r="J585" t="s">
        <v>1783</v>
      </c>
      <c r="M585" t="s">
        <v>326</v>
      </c>
      <c r="N585" t="s">
        <v>155</v>
      </c>
      <c r="O585" t="s">
        <v>154</v>
      </c>
      <c r="P585">
        <v>44814</v>
      </c>
      <c r="Q585">
        <v>0</v>
      </c>
      <c r="R585">
        <v>0</v>
      </c>
      <c r="S585">
        <v>0</v>
      </c>
      <c r="T585">
        <v>0</v>
      </c>
      <c r="U585" s="37">
        <v>41971</v>
      </c>
      <c r="V585" t="s">
        <v>323</v>
      </c>
      <c r="W585" s="37">
        <v>41971</v>
      </c>
      <c r="X585" t="s">
        <v>153</v>
      </c>
      <c r="Y585" s="37">
        <v>41971</v>
      </c>
      <c r="Z585" t="s">
        <v>321</v>
      </c>
      <c r="AA585" s="12" t="str">
        <f t="shared" si="40"/>
        <v>31</v>
      </c>
      <c r="AB585" s="12" t="str">
        <f t="shared" si="41"/>
        <v>31-A</v>
      </c>
      <c r="AC585" s="12" t="str">
        <f t="shared" si="42"/>
        <v>A</v>
      </c>
      <c r="AD585" s="12" t="str">
        <f t="shared" si="43"/>
        <v>0523</v>
      </c>
      <c r="AE585" s="12">
        <v>1</v>
      </c>
    </row>
    <row r="586" spans="2:31" ht="12.75">
      <c r="B586" s="37">
        <v>42466</v>
      </c>
      <c r="C586">
        <v>2016</v>
      </c>
      <c r="D586">
        <v>2016</v>
      </c>
      <c r="E586" s="39">
        <v>98200000000000</v>
      </c>
      <c r="F586">
        <v>0</v>
      </c>
      <c r="G586" t="s">
        <v>1782</v>
      </c>
      <c r="H586" t="s">
        <v>320</v>
      </c>
      <c r="I586" t="s">
        <v>1782</v>
      </c>
      <c r="J586" t="s">
        <v>1783</v>
      </c>
      <c r="M586" t="s">
        <v>326</v>
      </c>
      <c r="N586" t="s">
        <v>155</v>
      </c>
      <c r="O586" t="s">
        <v>154</v>
      </c>
      <c r="P586">
        <v>44814</v>
      </c>
      <c r="Q586">
        <v>0</v>
      </c>
      <c r="R586">
        <v>0</v>
      </c>
      <c r="S586">
        <v>0</v>
      </c>
      <c r="T586">
        <v>0</v>
      </c>
      <c r="U586" s="37">
        <v>41971</v>
      </c>
      <c r="V586" t="s">
        <v>849</v>
      </c>
      <c r="W586" s="37">
        <v>41971</v>
      </c>
      <c r="X586" t="s">
        <v>153</v>
      </c>
      <c r="Y586" s="37">
        <v>42702</v>
      </c>
      <c r="Z586" t="s">
        <v>321</v>
      </c>
      <c r="AA586" s="12" t="str">
        <f t="shared" si="40"/>
        <v>31</v>
      </c>
      <c r="AB586" s="12" t="str">
        <f t="shared" si="41"/>
        <v>31-A</v>
      </c>
      <c r="AC586" s="12" t="str">
        <f t="shared" si="42"/>
        <v>A</v>
      </c>
      <c r="AD586" s="12" t="str">
        <f t="shared" si="43"/>
        <v>0523</v>
      </c>
      <c r="AE586" s="12">
        <v>1</v>
      </c>
    </row>
    <row r="587" spans="1:31" ht="12.75">
      <c r="A587" t="s">
        <v>1374</v>
      </c>
      <c r="B587" s="37">
        <v>42465</v>
      </c>
      <c r="C587">
        <v>2016</v>
      </c>
      <c r="D587">
        <v>2016</v>
      </c>
      <c r="E587" s="39">
        <v>96200000000000</v>
      </c>
      <c r="F587">
        <v>0</v>
      </c>
      <c r="G587" t="s">
        <v>1374</v>
      </c>
      <c r="H587" t="s">
        <v>320</v>
      </c>
      <c r="I587" t="s">
        <v>636</v>
      </c>
      <c r="J587" t="s">
        <v>637</v>
      </c>
      <c r="M587" t="s">
        <v>326</v>
      </c>
      <c r="N587" t="s">
        <v>739</v>
      </c>
      <c r="O587" t="s">
        <v>1219</v>
      </c>
      <c r="P587">
        <v>44654</v>
      </c>
      <c r="Q587">
        <v>0</v>
      </c>
      <c r="R587">
        <v>0</v>
      </c>
      <c r="S587">
        <v>0</v>
      </c>
      <c r="T587">
        <v>0</v>
      </c>
      <c r="U587" s="37">
        <v>38383</v>
      </c>
      <c r="V587" t="s">
        <v>849</v>
      </c>
      <c r="W587" s="37">
        <v>42766</v>
      </c>
      <c r="X587" t="s">
        <v>1373</v>
      </c>
      <c r="Y587" s="37">
        <v>43131</v>
      </c>
      <c r="Z587" t="s">
        <v>321</v>
      </c>
      <c r="AA587" s="12" t="str">
        <f t="shared" si="40"/>
        <v>31</v>
      </c>
      <c r="AB587" s="12" t="str">
        <f t="shared" si="41"/>
        <v>31-A</v>
      </c>
      <c r="AC587" s="12" t="str">
        <f t="shared" si="42"/>
        <v>A</v>
      </c>
      <c r="AD587" s="12" t="str">
        <f t="shared" si="43"/>
        <v>0157</v>
      </c>
      <c r="AE587" s="12">
        <v>1</v>
      </c>
    </row>
    <row r="588" spans="1:31" ht="12.75">
      <c r="A588" t="s">
        <v>799</v>
      </c>
      <c r="B588" s="37">
        <v>42465</v>
      </c>
      <c r="C588">
        <v>2016</v>
      </c>
      <c r="D588">
        <v>2016</v>
      </c>
      <c r="E588" s="39">
        <v>96200000000000</v>
      </c>
      <c r="F588">
        <v>0</v>
      </c>
      <c r="G588" t="s">
        <v>798</v>
      </c>
      <c r="H588" t="s">
        <v>320</v>
      </c>
      <c r="I588" t="s">
        <v>1661</v>
      </c>
      <c r="J588" t="s">
        <v>1662</v>
      </c>
      <c r="M588" t="s">
        <v>326</v>
      </c>
      <c r="N588" t="s">
        <v>739</v>
      </c>
      <c r="O588" t="s">
        <v>1219</v>
      </c>
      <c r="P588">
        <v>44654</v>
      </c>
      <c r="Q588">
        <v>0</v>
      </c>
      <c r="R588">
        <v>0</v>
      </c>
      <c r="S588">
        <v>0</v>
      </c>
      <c r="T588">
        <v>0</v>
      </c>
      <c r="U588" s="37">
        <v>38649</v>
      </c>
      <c r="V588" t="s">
        <v>849</v>
      </c>
      <c r="W588" s="37">
        <v>38649</v>
      </c>
      <c r="X588" t="s">
        <v>797</v>
      </c>
      <c r="Y588" s="37">
        <v>42667</v>
      </c>
      <c r="Z588" t="s">
        <v>321</v>
      </c>
      <c r="AA588" s="12" t="str">
        <f t="shared" si="40"/>
        <v>31</v>
      </c>
      <c r="AB588" s="12" t="str">
        <f t="shared" si="41"/>
        <v>31-A</v>
      </c>
      <c r="AC588" s="12" t="str">
        <f t="shared" si="42"/>
        <v>A</v>
      </c>
      <c r="AD588" s="12" t="str">
        <f t="shared" si="43"/>
        <v>0224</v>
      </c>
      <c r="AE588" s="12">
        <v>1</v>
      </c>
    </row>
    <row r="589" spans="2:31" ht="12.75">
      <c r="B589" s="37">
        <v>41732</v>
      </c>
      <c r="C589">
        <v>2014</v>
      </c>
      <c r="D589">
        <v>2014</v>
      </c>
      <c r="E589" s="39">
        <v>92100000000000</v>
      </c>
      <c r="G589" t="s">
        <v>1058</v>
      </c>
      <c r="H589" t="s">
        <v>320</v>
      </c>
      <c r="I589" t="s">
        <v>1833</v>
      </c>
      <c r="J589" t="s">
        <v>780</v>
      </c>
      <c r="M589" t="s">
        <v>326</v>
      </c>
      <c r="N589" t="s">
        <v>739</v>
      </c>
      <c r="O589" t="s">
        <v>1219</v>
      </c>
      <c r="P589">
        <v>44654</v>
      </c>
      <c r="Q589">
        <v>0</v>
      </c>
      <c r="R589">
        <v>0</v>
      </c>
      <c r="S589">
        <v>0</v>
      </c>
      <c r="T589">
        <v>0</v>
      </c>
      <c r="U589" s="37">
        <v>40337</v>
      </c>
      <c r="V589" t="s">
        <v>323</v>
      </c>
      <c r="W589" s="37">
        <v>42535</v>
      </c>
      <c r="X589" t="s">
        <v>1057</v>
      </c>
      <c r="Y589" s="37">
        <v>42535</v>
      </c>
      <c r="Z589" t="s">
        <v>321</v>
      </c>
      <c r="AA589" s="12" t="str">
        <f t="shared" si="40"/>
        <v>31</v>
      </c>
      <c r="AB589" s="12" t="str">
        <f t="shared" si="41"/>
        <v>31-A</v>
      </c>
      <c r="AC589" s="12" t="str">
        <f t="shared" si="42"/>
        <v>A</v>
      </c>
      <c r="AD589" s="12" t="str">
        <f t="shared" si="43"/>
        <v>0385</v>
      </c>
      <c r="AE589" s="12">
        <v>1</v>
      </c>
    </row>
    <row r="590" spans="2:31" ht="12.75">
      <c r="B590" s="37">
        <v>41732</v>
      </c>
      <c r="C590">
        <v>2014</v>
      </c>
      <c r="D590">
        <v>2014</v>
      </c>
      <c r="E590" s="39">
        <v>90100000000000</v>
      </c>
      <c r="G590" t="s">
        <v>2</v>
      </c>
      <c r="H590" t="s">
        <v>320</v>
      </c>
      <c r="I590" t="s">
        <v>1976</v>
      </c>
      <c r="J590" t="s">
        <v>1977</v>
      </c>
      <c r="M590" t="s">
        <v>326</v>
      </c>
      <c r="N590" t="s">
        <v>1346</v>
      </c>
      <c r="O590" t="s">
        <v>1219</v>
      </c>
      <c r="P590">
        <v>43804</v>
      </c>
      <c r="Q590">
        <v>0</v>
      </c>
      <c r="R590">
        <v>0</v>
      </c>
      <c r="S590">
        <v>0</v>
      </c>
      <c r="T590">
        <v>0</v>
      </c>
      <c r="U590" s="37">
        <v>41149</v>
      </c>
      <c r="V590" t="s">
        <v>323</v>
      </c>
      <c r="W590" s="37">
        <v>41932</v>
      </c>
      <c r="X590" t="s">
        <v>820</v>
      </c>
      <c r="Y590" s="37">
        <v>41932</v>
      </c>
      <c r="Z590" t="s">
        <v>321</v>
      </c>
      <c r="AA590" s="12" t="str">
        <f t="shared" si="40"/>
        <v>31</v>
      </c>
      <c r="AB590" s="12" t="str">
        <f t="shared" si="41"/>
        <v>31-A</v>
      </c>
      <c r="AC590" s="12" t="str">
        <f t="shared" si="42"/>
        <v>A</v>
      </c>
      <c r="AD590" s="12" t="str">
        <f t="shared" si="43"/>
        <v>0440</v>
      </c>
      <c r="AE590" s="12">
        <v>1</v>
      </c>
    </row>
    <row r="591" spans="2:31" ht="12.75">
      <c r="B591" s="37">
        <v>41732</v>
      </c>
      <c r="C591">
        <v>2014</v>
      </c>
      <c r="D591">
        <v>2014</v>
      </c>
      <c r="E591" s="39">
        <v>93100000000000</v>
      </c>
      <c r="G591" t="s">
        <v>1820</v>
      </c>
      <c r="H591" t="s">
        <v>320</v>
      </c>
      <c r="I591" t="s">
        <v>1820</v>
      </c>
      <c r="J591" t="s">
        <v>235</v>
      </c>
      <c r="M591" t="s">
        <v>326</v>
      </c>
      <c r="N591" t="s">
        <v>1346</v>
      </c>
      <c r="O591" t="s">
        <v>1219</v>
      </c>
      <c r="P591">
        <v>43804</v>
      </c>
      <c r="Q591">
        <v>0</v>
      </c>
      <c r="R591">
        <v>0</v>
      </c>
      <c r="S591">
        <v>0</v>
      </c>
      <c r="T591">
        <v>0</v>
      </c>
      <c r="U591" s="37">
        <v>36014</v>
      </c>
      <c r="V591" t="s">
        <v>849</v>
      </c>
      <c r="W591" s="37">
        <v>36014</v>
      </c>
      <c r="X591" t="s">
        <v>1345</v>
      </c>
      <c r="Y591" s="37">
        <v>42589</v>
      </c>
      <c r="Z591" t="s">
        <v>321</v>
      </c>
      <c r="AA591" s="12" t="str">
        <f t="shared" si="40"/>
        <v>31</v>
      </c>
      <c r="AB591" s="12" t="str">
        <f t="shared" si="41"/>
        <v>31-A</v>
      </c>
      <c r="AC591" s="12" t="str">
        <f t="shared" si="42"/>
        <v>A</v>
      </c>
      <c r="AD591" s="12" t="str">
        <f t="shared" si="43"/>
        <v>0074</v>
      </c>
      <c r="AE591" s="12">
        <v>1</v>
      </c>
    </row>
    <row r="592" spans="1:31" ht="12.75">
      <c r="A592" t="s">
        <v>1034</v>
      </c>
      <c r="B592" s="37">
        <v>42096</v>
      </c>
      <c r="C592">
        <v>2015</v>
      </c>
      <c r="D592">
        <v>2015</v>
      </c>
      <c r="E592" s="39">
        <v>92200000000000</v>
      </c>
      <c r="G592" t="s">
        <v>1033</v>
      </c>
      <c r="H592" t="s">
        <v>320</v>
      </c>
      <c r="I592" t="s">
        <v>890</v>
      </c>
      <c r="J592" t="s">
        <v>891</v>
      </c>
      <c r="M592" t="s">
        <v>326</v>
      </c>
      <c r="N592" t="s">
        <v>1035</v>
      </c>
      <c r="O592" t="s">
        <v>553</v>
      </c>
      <c r="P592">
        <v>45304</v>
      </c>
      <c r="Q592">
        <v>0</v>
      </c>
      <c r="R592">
        <v>0</v>
      </c>
      <c r="S592">
        <v>0</v>
      </c>
      <c r="T592">
        <v>0</v>
      </c>
      <c r="U592" s="37">
        <v>39148</v>
      </c>
      <c r="V592" t="s">
        <v>849</v>
      </c>
      <c r="W592" s="37">
        <v>39148</v>
      </c>
      <c r="X592" t="s">
        <v>1032</v>
      </c>
      <c r="Y592" s="37">
        <v>42801</v>
      </c>
      <c r="Z592" t="s">
        <v>321</v>
      </c>
      <c r="AA592" s="12" t="str">
        <f t="shared" si="40"/>
        <v>31</v>
      </c>
      <c r="AB592" s="12" t="str">
        <f t="shared" si="41"/>
        <v>31-A</v>
      </c>
      <c r="AC592" s="12" t="str">
        <f t="shared" si="42"/>
        <v>A</v>
      </c>
      <c r="AD592" s="12" t="str">
        <f t="shared" si="43"/>
        <v>0299</v>
      </c>
      <c r="AE592" s="12">
        <v>1</v>
      </c>
    </row>
    <row r="593" spans="1:31" ht="12.75">
      <c r="A593" t="s">
        <v>1044</v>
      </c>
      <c r="B593" s="37">
        <v>41731</v>
      </c>
      <c r="C593">
        <v>2014</v>
      </c>
      <c r="D593">
        <v>2014</v>
      </c>
      <c r="E593" s="39">
        <v>91100000000000</v>
      </c>
      <c r="G593" t="s">
        <v>1043</v>
      </c>
      <c r="H593" t="s">
        <v>320</v>
      </c>
      <c r="I593" t="s">
        <v>1947</v>
      </c>
      <c r="J593" t="s">
        <v>1948</v>
      </c>
      <c r="M593" t="s">
        <v>326</v>
      </c>
      <c r="N593" t="s">
        <v>1346</v>
      </c>
      <c r="O593" t="s">
        <v>1219</v>
      </c>
      <c r="P593">
        <v>43804</v>
      </c>
      <c r="Q593">
        <v>0</v>
      </c>
      <c r="R593">
        <v>0</v>
      </c>
      <c r="S593">
        <v>0</v>
      </c>
      <c r="T593">
        <v>0</v>
      </c>
      <c r="U593" s="37">
        <v>40025</v>
      </c>
      <c r="V593" t="s">
        <v>849</v>
      </c>
      <c r="W593" s="37">
        <v>40025</v>
      </c>
      <c r="X593" t="s">
        <v>1042</v>
      </c>
      <c r="Y593" s="37">
        <v>42582</v>
      </c>
      <c r="Z593" t="s">
        <v>321</v>
      </c>
      <c r="AA593" s="12" t="str">
        <f t="shared" si="40"/>
        <v>31</v>
      </c>
      <c r="AB593" s="12" t="str">
        <f t="shared" si="41"/>
        <v>31-A</v>
      </c>
      <c r="AC593" s="12" t="str">
        <f t="shared" si="42"/>
        <v>A</v>
      </c>
      <c r="AD593" s="12" t="str">
        <f t="shared" si="43"/>
        <v>0351</v>
      </c>
      <c r="AE593" s="12">
        <v>1</v>
      </c>
    </row>
    <row r="594" spans="1:31" ht="12.75">
      <c r="A594" t="s">
        <v>794</v>
      </c>
      <c r="B594" s="37">
        <v>41731</v>
      </c>
      <c r="C594">
        <v>2014</v>
      </c>
      <c r="D594">
        <v>2014</v>
      </c>
      <c r="E594" s="39">
        <v>90100000000000</v>
      </c>
      <c r="G594" t="s">
        <v>793</v>
      </c>
      <c r="H594" t="s">
        <v>320</v>
      </c>
      <c r="I594" t="s">
        <v>1687</v>
      </c>
      <c r="J594" t="s">
        <v>1712</v>
      </c>
      <c r="M594" t="s">
        <v>326</v>
      </c>
      <c r="N594" t="s">
        <v>795</v>
      </c>
      <c r="O594" t="s">
        <v>1219</v>
      </c>
      <c r="P594">
        <v>44617</v>
      </c>
      <c r="Q594">
        <v>0</v>
      </c>
      <c r="R594">
        <v>0</v>
      </c>
      <c r="S594">
        <v>0</v>
      </c>
      <c r="T594">
        <v>0</v>
      </c>
      <c r="U594" s="37">
        <v>38545</v>
      </c>
      <c r="V594" t="s">
        <v>849</v>
      </c>
      <c r="W594" s="37">
        <v>38545</v>
      </c>
      <c r="X594" t="s">
        <v>964</v>
      </c>
      <c r="Y594" s="37">
        <v>42563</v>
      </c>
      <c r="Z594" t="s">
        <v>321</v>
      </c>
      <c r="AA594" s="12" t="str">
        <f t="shared" si="40"/>
        <v>31</v>
      </c>
      <c r="AB594" s="12" t="str">
        <f t="shared" si="41"/>
        <v>31-A</v>
      </c>
      <c r="AC594" s="12" t="str">
        <f t="shared" si="42"/>
        <v>A</v>
      </c>
      <c r="AD594" s="12" t="str">
        <f t="shared" si="43"/>
        <v>0212</v>
      </c>
      <c r="AE594" s="12">
        <v>1</v>
      </c>
    </row>
    <row r="595" spans="2:31" ht="12.75">
      <c r="B595" s="37">
        <v>41730</v>
      </c>
      <c r="C595">
        <v>2014</v>
      </c>
      <c r="D595">
        <v>2014</v>
      </c>
      <c r="E595" s="39">
        <v>55100000000000</v>
      </c>
      <c r="G595" t="s">
        <v>113</v>
      </c>
      <c r="H595" t="s">
        <v>320</v>
      </c>
      <c r="I595" t="s">
        <v>1958</v>
      </c>
      <c r="J595" t="s">
        <v>1959</v>
      </c>
      <c r="M595" t="s">
        <v>326</v>
      </c>
      <c r="N595" t="s">
        <v>739</v>
      </c>
      <c r="O595" t="s">
        <v>1219</v>
      </c>
      <c r="P595">
        <v>44654</v>
      </c>
      <c r="Q595">
        <v>0</v>
      </c>
      <c r="R595">
        <v>0</v>
      </c>
      <c r="S595">
        <v>0</v>
      </c>
      <c r="T595">
        <v>0</v>
      </c>
      <c r="U595" s="37">
        <v>40407</v>
      </c>
      <c r="V595" t="s">
        <v>849</v>
      </c>
      <c r="W595" s="37">
        <v>40407</v>
      </c>
      <c r="X595" t="s">
        <v>112</v>
      </c>
      <c r="Y595" s="37">
        <v>42964</v>
      </c>
      <c r="Z595" t="s">
        <v>321</v>
      </c>
      <c r="AA595" s="12" t="str">
        <f t="shared" si="40"/>
        <v>31</v>
      </c>
      <c r="AB595" s="12" t="str">
        <f t="shared" si="41"/>
        <v>31-A</v>
      </c>
      <c r="AC595" s="12" t="str">
        <f t="shared" si="42"/>
        <v>A</v>
      </c>
      <c r="AD595" s="12" t="str">
        <f t="shared" si="43"/>
        <v>0390</v>
      </c>
      <c r="AE595" s="12">
        <v>1</v>
      </c>
    </row>
    <row r="596" spans="1:31" ht="12.75">
      <c r="A596" t="s">
        <v>1056</v>
      </c>
      <c r="B596" s="37">
        <v>41730</v>
      </c>
      <c r="C596">
        <v>2014</v>
      </c>
      <c r="D596">
        <v>2014</v>
      </c>
      <c r="E596" s="39">
        <v>56100000000000</v>
      </c>
      <c r="G596" t="s">
        <v>1055</v>
      </c>
      <c r="H596" t="s">
        <v>320</v>
      </c>
      <c r="I596" t="s">
        <v>1775</v>
      </c>
      <c r="J596" t="s">
        <v>1776</v>
      </c>
      <c r="M596" t="s">
        <v>326</v>
      </c>
      <c r="N596" t="s">
        <v>1346</v>
      </c>
      <c r="O596" t="s">
        <v>1219</v>
      </c>
      <c r="P596">
        <v>43804</v>
      </c>
      <c r="Q596">
        <v>0</v>
      </c>
      <c r="R596">
        <v>0</v>
      </c>
      <c r="S596">
        <v>0</v>
      </c>
      <c r="T596">
        <v>0</v>
      </c>
      <c r="U596" s="37">
        <v>40323</v>
      </c>
      <c r="V596" t="s">
        <v>849</v>
      </c>
      <c r="W596" s="37">
        <v>40323</v>
      </c>
      <c r="X596" t="s">
        <v>1054</v>
      </c>
      <c r="Y596" s="37">
        <v>42880</v>
      </c>
      <c r="Z596" t="s">
        <v>321</v>
      </c>
      <c r="AA596" s="12" t="str">
        <f t="shared" si="40"/>
        <v>31</v>
      </c>
      <c r="AB596" s="12" t="str">
        <f t="shared" si="41"/>
        <v>31-A</v>
      </c>
      <c r="AC596" s="12" t="str">
        <f t="shared" si="42"/>
        <v>A</v>
      </c>
      <c r="AD596" s="12" t="str">
        <f t="shared" si="43"/>
        <v>0383</v>
      </c>
      <c r="AE596" s="12">
        <v>1</v>
      </c>
    </row>
    <row r="597" spans="1:31" ht="12.75">
      <c r="A597" t="s">
        <v>1356</v>
      </c>
      <c r="B597" s="37">
        <v>41730</v>
      </c>
      <c r="C597">
        <v>2014</v>
      </c>
      <c r="D597">
        <v>2014</v>
      </c>
      <c r="E597" s="39">
        <v>90100000000000</v>
      </c>
      <c r="G597" t="s">
        <v>1633</v>
      </c>
      <c r="H597" t="s">
        <v>320</v>
      </c>
      <c r="I597" t="s">
        <v>1634</v>
      </c>
      <c r="J597" t="s">
        <v>543</v>
      </c>
      <c r="M597" t="s">
        <v>326</v>
      </c>
      <c r="N597" t="s">
        <v>739</v>
      </c>
      <c r="O597" t="s">
        <v>1219</v>
      </c>
      <c r="P597">
        <v>44654</v>
      </c>
      <c r="Q597">
        <v>0</v>
      </c>
      <c r="R597">
        <v>0</v>
      </c>
      <c r="S597">
        <v>0</v>
      </c>
      <c r="T597">
        <v>0</v>
      </c>
      <c r="U597" s="37">
        <v>37847</v>
      </c>
      <c r="V597" t="s">
        <v>849</v>
      </c>
      <c r="W597" s="37">
        <v>37847</v>
      </c>
      <c r="X597" t="s">
        <v>1355</v>
      </c>
      <c r="Y597" s="37">
        <v>42961</v>
      </c>
      <c r="Z597" t="s">
        <v>321</v>
      </c>
      <c r="AA597" s="12" t="str">
        <f t="shared" si="40"/>
        <v>31</v>
      </c>
      <c r="AB597" s="12" t="str">
        <f t="shared" si="41"/>
        <v>31-A</v>
      </c>
      <c r="AC597" s="12" t="str">
        <f t="shared" si="42"/>
        <v>A</v>
      </c>
      <c r="AD597" s="12" t="str">
        <f t="shared" si="43"/>
        <v>0110</v>
      </c>
      <c r="AE597" s="12">
        <v>1</v>
      </c>
    </row>
  </sheetData>
  <autoFilter ref="A1:AE597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2016-08-18T00:48:35Z</cp:lastPrinted>
  <dcterms:created xsi:type="dcterms:W3CDTF">2016-07-12T21:19:47Z</dcterms:created>
  <dcterms:modified xsi:type="dcterms:W3CDTF">2017-02-04T12:59:13Z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